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9155" windowHeight="9405" activeTab="1"/>
  </bookViews>
  <sheets>
    <sheet name="Sorted by Classification" sheetId="1" r:id="rId1"/>
    <sheet name="Category Score Sheet" sheetId="5" r:id="rId2"/>
    <sheet name="Sheet3" sheetId="3" r:id="rId3"/>
  </sheets>
  <definedNames>
    <definedName name="_xlnm.Print_Area" localSheetId="1">'Category Score Sheet'!$B$2:$I$54</definedName>
    <definedName name="_xlnm.Print_Area" localSheetId="0">'Sorted by Classification'!$B$2:$I$54</definedName>
  </definedNames>
  <calcPr calcId="144525"/>
</workbook>
</file>

<file path=xl/calcChain.xml><?xml version="1.0" encoding="utf-8"?>
<calcChain xmlns="http://schemas.openxmlformats.org/spreadsheetml/2006/main">
  <c r="E54" i="5" l="1"/>
  <c r="F54" i="5"/>
  <c r="G54" i="5"/>
  <c r="H54" i="5"/>
  <c r="O23" i="5"/>
  <c r="T23" i="5" s="1"/>
  <c r="M23" i="5"/>
  <c r="R23" i="5" s="1"/>
  <c r="O31" i="5"/>
  <c r="T31" i="5" s="1"/>
  <c r="M31" i="5"/>
  <c r="R31" i="5" s="1"/>
  <c r="O19" i="5"/>
  <c r="T19" i="5" s="1"/>
  <c r="M19" i="5"/>
  <c r="R19" i="5" s="1"/>
  <c r="L34" i="5"/>
  <c r="Q34" i="5" s="1"/>
  <c r="M34" i="5"/>
  <c r="R34" i="5" s="1"/>
  <c r="N34" i="5"/>
  <c r="S34" i="5" s="1"/>
  <c r="O34" i="5"/>
  <c r="T34" i="5" s="1"/>
  <c r="L38" i="5"/>
  <c r="Q38" i="5" s="1"/>
  <c r="M38" i="5"/>
  <c r="R38" i="5" s="1"/>
  <c r="N38" i="5"/>
  <c r="S38" i="5" s="1"/>
  <c r="O38" i="5"/>
  <c r="T38" i="5" s="1"/>
  <c r="L25" i="5"/>
  <c r="Q25" i="5" s="1"/>
  <c r="M25" i="5"/>
  <c r="R25" i="5" s="1"/>
  <c r="N25" i="5"/>
  <c r="S25" i="5" s="1"/>
  <c r="O25" i="5"/>
  <c r="T25" i="5" s="1"/>
  <c r="L30" i="5"/>
  <c r="Q30" i="5" s="1"/>
  <c r="M30" i="5"/>
  <c r="R30" i="5" s="1"/>
  <c r="N30" i="5"/>
  <c r="S30" i="5" s="1"/>
  <c r="O30" i="5"/>
  <c r="T30" i="5" s="1"/>
  <c r="L17" i="5"/>
  <c r="Q17" i="5" s="1"/>
  <c r="M17" i="5"/>
  <c r="R17" i="5" s="1"/>
  <c r="N17" i="5"/>
  <c r="S17" i="5" s="1"/>
  <c r="O17" i="5"/>
  <c r="T17" i="5" s="1"/>
  <c r="L35" i="5"/>
  <c r="Q35" i="5" s="1"/>
  <c r="M35" i="5"/>
  <c r="R35" i="5" s="1"/>
  <c r="N35" i="5"/>
  <c r="S35" i="5" s="1"/>
  <c r="O35" i="5"/>
  <c r="T35" i="5" s="1"/>
  <c r="L22" i="5"/>
  <c r="Q22" i="5" s="1"/>
  <c r="M22" i="5"/>
  <c r="R22" i="5" s="1"/>
  <c r="N22" i="5"/>
  <c r="S22" i="5" s="1"/>
  <c r="O22" i="5"/>
  <c r="T22" i="5" s="1"/>
  <c r="L42" i="5"/>
  <c r="Q42" i="5" s="1"/>
  <c r="M42" i="5"/>
  <c r="R42" i="5" s="1"/>
  <c r="N42" i="5"/>
  <c r="S42" i="5" s="1"/>
  <c r="O42" i="5"/>
  <c r="T42" i="5" s="1"/>
  <c r="L14" i="5"/>
  <c r="Q14" i="5" s="1"/>
  <c r="M14" i="5"/>
  <c r="R14" i="5" s="1"/>
  <c r="N14" i="5"/>
  <c r="S14" i="5" s="1"/>
  <c r="O14" i="5"/>
  <c r="T14" i="5" s="1"/>
  <c r="L36" i="5"/>
  <c r="Q36" i="5" s="1"/>
  <c r="M36" i="5"/>
  <c r="R36" i="5" s="1"/>
  <c r="N36" i="5"/>
  <c r="S36" i="5" s="1"/>
  <c r="O36" i="5"/>
  <c r="T36" i="5" s="1"/>
  <c r="L12" i="5"/>
  <c r="Q12" i="5" s="1"/>
  <c r="M12" i="5"/>
  <c r="R12" i="5" s="1"/>
  <c r="N12" i="5"/>
  <c r="S12" i="5" s="1"/>
  <c r="O12" i="5"/>
  <c r="T12" i="5" s="1"/>
  <c r="L43" i="5"/>
  <c r="Q43" i="5" s="1"/>
  <c r="M43" i="5"/>
  <c r="R43" i="5" s="1"/>
  <c r="N43" i="5"/>
  <c r="S43" i="5" s="1"/>
  <c r="O43" i="5"/>
  <c r="T43" i="5" s="1"/>
  <c r="L13" i="5"/>
  <c r="Q13" i="5" s="1"/>
  <c r="M13" i="5"/>
  <c r="R13" i="5" s="1"/>
  <c r="N13" i="5"/>
  <c r="S13" i="5" s="1"/>
  <c r="O13" i="5"/>
  <c r="T13" i="5" s="1"/>
  <c r="L21" i="5"/>
  <c r="Q21" i="5" s="1"/>
  <c r="M21" i="5"/>
  <c r="R21" i="5" s="1"/>
  <c r="N21" i="5"/>
  <c r="S21" i="5" s="1"/>
  <c r="O21" i="5"/>
  <c r="T21" i="5" s="1"/>
  <c r="L26" i="5"/>
  <c r="Q26" i="5" s="1"/>
  <c r="M26" i="5"/>
  <c r="R26" i="5" s="1"/>
  <c r="N26" i="5"/>
  <c r="S26" i="5" s="1"/>
  <c r="O26" i="5"/>
  <c r="T26" i="5" s="1"/>
  <c r="L9" i="5"/>
  <c r="Q9" i="5" s="1"/>
  <c r="M9" i="5"/>
  <c r="R9" i="5" s="1"/>
  <c r="N9" i="5"/>
  <c r="S9" i="5" s="1"/>
  <c r="O9" i="5"/>
  <c r="T9" i="5" s="1"/>
  <c r="L37" i="5"/>
  <c r="Q37" i="5" s="1"/>
  <c r="M37" i="5"/>
  <c r="R37" i="5" s="1"/>
  <c r="N37" i="5"/>
  <c r="S37" i="5" s="1"/>
  <c r="O37" i="5"/>
  <c r="T37" i="5" s="1"/>
  <c r="L24" i="5"/>
  <c r="Q24" i="5" s="1"/>
  <c r="M24" i="5"/>
  <c r="R24" i="5" s="1"/>
  <c r="N24" i="5"/>
  <c r="S24" i="5" s="1"/>
  <c r="O24" i="5"/>
  <c r="T24" i="5" s="1"/>
  <c r="L18" i="5"/>
  <c r="Q18" i="5" s="1"/>
  <c r="M18" i="5"/>
  <c r="R18" i="5" s="1"/>
  <c r="N18" i="5"/>
  <c r="S18" i="5" s="1"/>
  <c r="O18" i="5"/>
  <c r="T18" i="5" s="1"/>
  <c r="M47" i="5"/>
  <c r="L19" i="5"/>
  <c r="Q19" i="5" s="1"/>
  <c r="N19" i="5"/>
  <c r="S19" i="5" s="1"/>
  <c r="L31" i="5"/>
  <c r="Q31" i="5" s="1"/>
  <c r="N31" i="5"/>
  <c r="S31" i="5" s="1"/>
  <c r="L23" i="5"/>
  <c r="Q23" i="5" s="1"/>
  <c r="N23" i="5"/>
  <c r="S23" i="5" s="1"/>
  <c r="L41" i="5"/>
  <c r="Q41" i="5" s="1"/>
  <c r="M41" i="5"/>
  <c r="R41" i="5" s="1"/>
  <c r="N41" i="5"/>
  <c r="S41" i="5" s="1"/>
  <c r="O41" i="5"/>
  <c r="T41" i="5" s="1"/>
  <c r="L15" i="5"/>
  <c r="Q15" i="5" s="1"/>
  <c r="M15" i="5"/>
  <c r="R15" i="5" s="1"/>
  <c r="N15" i="5"/>
  <c r="S15" i="5" s="1"/>
  <c r="O15" i="5"/>
  <c r="T15" i="5" s="1"/>
  <c r="O48" i="5"/>
  <c r="L27" i="5"/>
  <c r="Q27" i="5" s="1"/>
  <c r="M27" i="5"/>
  <c r="R27" i="5" s="1"/>
  <c r="N27" i="5"/>
  <c r="S27" i="5" s="1"/>
  <c r="O27" i="5"/>
  <c r="T27" i="5" s="1"/>
  <c r="L16" i="5"/>
  <c r="Q16" i="5" s="1"/>
  <c r="M16" i="5"/>
  <c r="R16" i="5" s="1"/>
  <c r="N16" i="5"/>
  <c r="S16" i="5" s="1"/>
  <c r="O16" i="5"/>
  <c r="T16" i="5" s="1"/>
  <c r="L39" i="5"/>
  <c r="Q39" i="5" s="1"/>
  <c r="M39" i="5"/>
  <c r="R39" i="5" s="1"/>
  <c r="N39" i="5"/>
  <c r="S39" i="5" s="1"/>
  <c r="O39" i="5"/>
  <c r="T39" i="5" s="1"/>
  <c r="L40" i="5"/>
  <c r="Q40" i="5" s="1"/>
  <c r="M40" i="5"/>
  <c r="R40" i="5" s="1"/>
  <c r="N40" i="5"/>
  <c r="S40" i="5" s="1"/>
  <c r="O40" i="5"/>
  <c r="T40" i="5" s="1"/>
  <c r="L6" i="5"/>
  <c r="Q6" i="5" s="1"/>
  <c r="M6" i="5"/>
  <c r="R6" i="5" s="1"/>
  <c r="N6" i="5"/>
  <c r="S6" i="5" s="1"/>
  <c r="O6" i="5"/>
  <c r="T6" i="5" s="1"/>
  <c r="L10" i="5"/>
  <c r="Q10" i="5" s="1"/>
  <c r="M10" i="5"/>
  <c r="R10" i="5" s="1"/>
  <c r="N10" i="5"/>
  <c r="S10" i="5" s="1"/>
  <c r="O10" i="5"/>
  <c r="T10" i="5" s="1"/>
  <c r="L32" i="5"/>
  <c r="Q32" i="5" s="1"/>
  <c r="M32" i="5"/>
  <c r="R32" i="5" s="1"/>
  <c r="N32" i="5"/>
  <c r="S32" i="5" s="1"/>
  <c r="O32" i="5"/>
  <c r="T32" i="5" s="1"/>
  <c r="L33" i="5"/>
  <c r="Q33" i="5" s="1"/>
  <c r="M33" i="5"/>
  <c r="R33" i="5" s="1"/>
  <c r="N33" i="5"/>
  <c r="S33" i="5" s="1"/>
  <c r="O33" i="5"/>
  <c r="T33" i="5" s="1"/>
  <c r="L3" i="5"/>
  <c r="Q3" i="5" s="1"/>
  <c r="M3" i="5"/>
  <c r="R3" i="5" s="1"/>
  <c r="N3" i="5"/>
  <c r="S3" i="5" s="1"/>
  <c r="O3" i="5"/>
  <c r="T3" i="5" s="1"/>
  <c r="L20" i="5"/>
  <c r="Q20" i="5" s="1"/>
  <c r="M20" i="5"/>
  <c r="R20" i="5" s="1"/>
  <c r="N20" i="5"/>
  <c r="S20" i="5" s="1"/>
  <c r="O20" i="5"/>
  <c r="T20" i="5" s="1"/>
  <c r="L29" i="5"/>
  <c r="Q29" i="5" s="1"/>
  <c r="M29" i="5"/>
  <c r="R29" i="5" s="1"/>
  <c r="N29" i="5"/>
  <c r="S29" i="5" s="1"/>
  <c r="O29" i="5"/>
  <c r="T29" i="5" s="1"/>
  <c r="L28" i="5"/>
  <c r="Q28" i="5" s="1"/>
  <c r="M28" i="5"/>
  <c r="R28" i="5" s="1"/>
  <c r="N28" i="5"/>
  <c r="S28" i="5" s="1"/>
  <c r="O28" i="5"/>
  <c r="T28" i="5" s="1"/>
  <c r="L7" i="5"/>
  <c r="Q7" i="5" s="1"/>
  <c r="M7" i="5"/>
  <c r="R7" i="5" s="1"/>
  <c r="N7" i="5"/>
  <c r="S7" i="5" s="1"/>
  <c r="O7" i="5"/>
  <c r="T7" i="5" s="1"/>
  <c r="L8" i="5"/>
  <c r="Q8" i="5" s="1"/>
  <c r="M8" i="5"/>
  <c r="R8" i="5" s="1"/>
  <c r="N8" i="5"/>
  <c r="S8" i="5" s="1"/>
  <c r="O8" i="5"/>
  <c r="T8" i="5" s="1"/>
  <c r="L5" i="5"/>
  <c r="Q5" i="5" s="1"/>
  <c r="M5" i="5"/>
  <c r="R5" i="5" s="1"/>
  <c r="N5" i="5"/>
  <c r="S5" i="5" s="1"/>
  <c r="O5" i="5"/>
  <c r="T5" i="5" s="1"/>
  <c r="L4" i="5"/>
  <c r="Q4" i="5" s="1"/>
  <c r="M4" i="5"/>
  <c r="R4" i="5" s="1"/>
  <c r="N4" i="5"/>
  <c r="S4" i="5" s="1"/>
  <c r="O4" i="5"/>
  <c r="T4" i="5" s="1"/>
  <c r="N11" i="5"/>
  <c r="S11" i="5" s="1"/>
  <c r="L11" i="5"/>
  <c r="Q11" i="5" s="1"/>
  <c r="S54" i="5" l="1"/>
  <c r="M11" i="5"/>
  <c r="R11" i="5" s="1"/>
  <c r="O11" i="5"/>
  <c r="T11" i="5" s="1"/>
  <c r="T54" i="5" s="1"/>
  <c r="Q54" i="5"/>
  <c r="R54" i="5"/>
  <c r="I54" i="5"/>
  <c r="F54" i="1" l="1"/>
  <c r="G54" i="1"/>
  <c r="H54" i="1"/>
  <c r="I54" i="1"/>
  <c r="E54" i="1"/>
</calcChain>
</file>

<file path=xl/sharedStrings.xml><?xml version="1.0" encoding="utf-8"?>
<sst xmlns="http://schemas.openxmlformats.org/spreadsheetml/2006/main" count="235" uniqueCount="121">
  <si>
    <t>CJ1A</t>
  </si>
  <si>
    <t>CJ1C</t>
  </si>
  <si>
    <t>CJ1D</t>
  </si>
  <si>
    <t>CJ1E</t>
  </si>
  <si>
    <t>CJ1G</t>
  </si>
  <si>
    <t>CJ2A</t>
  </si>
  <si>
    <t>CJ2B</t>
  </si>
  <si>
    <t>CJ2D</t>
  </si>
  <si>
    <t>CJ2F</t>
  </si>
  <si>
    <t>CJ2H</t>
  </si>
  <si>
    <t>CJ3A</t>
  </si>
  <si>
    <t>CJ3B</t>
  </si>
  <si>
    <t>CJ3C</t>
  </si>
  <si>
    <t>CJ3D</t>
  </si>
  <si>
    <t>CJ4B</t>
  </si>
  <si>
    <t>CJ4C</t>
  </si>
  <si>
    <t>CJ4D</t>
  </si>
  <si>
    <t>CJ4E</t>
  </si>
  <si>
    <t>LF1A</t>
  </si>
  <si>
    <t>LF1B</t>
  </si>
  <si>
    <t>LF1D</t>
  </si>
  <si>
    <t>LF1E</t>
  </si>
  <si>
    <t>LF1F</t>
  </si>
  <si>
    <t>LF2A</t>
  </si>
  <si>
    <t>LF2B</t>
  </si>
  <si>
    <t>LF2C</t>
  </si>
  <si>
    <t>LF2D</t>
  </si>
  <si>
    <t>LF2F</t>
  </si>
  <si>
    <t>LF3A</t>
  </si>
  <si>
    <t>LF3B-LF5B</t>
  </si>
  <si>
    <t>LF3C</t>
  </si>
  <si>
    <t>LF4A</t>
  </si>
  <si>
    <t>LF4B</t>
  </si>
  <si>
    <t>LF4C</t>
  </si>
  <si>
    <t>LF4D</t>
  </si>
  <si>
    <t>LF4E</t>
  </si>
  <si>
    <t>LF4F</t>
  </si>
  <si>
    <t>Variable timeline for impact in biomechanical research</t>
  </si>
  <si>
    <t>Minor-axis neuromuscular control and movement training</t>
  </si>
  <si>
    <t>Integrating structural and functional joint imaging</t>
  </si>
  <si>
    <t>An international database for biomechanics</t>
  </si>
  <si>
    <t>Multi-level exploration of osteoarthritis</t>
  </si>
  <si>
    <t>Biomechanical mechanisms and sequelae of tissue injury</t>
  </si>
  <si>
    <t>Establishing validation standards for biomechanical modeling</t>
  </si>
  <si>
    <t>The human model-ome project</t>
  </si>
  <si>
    <t>Demonstrate that modeling and simulation can improve clinical outcomes</t>
  </si>
  <si>
    <t>Verifying model and simulation of human movement accuracy</t>
  </si>
  <si>
    <t>Creating multi-scale models of cellular, tissue and musculoskeletal function</t>
  </si>
  <si>
    <t>Translating biomechanics research findings into clinical practice_avoiding the valley of death</t>
  </si>
  <si>
    <t>LF2E</t>
  </si>
  <si>
    <t>Priority conference as a priority</t>
  </si>
  <si>
    <t>SCORE</t>
  </si>
  <si>
    <t>CODE</t>
  </si>
  <si>
    <t>TITLE</t>
  </si>
  <si>
    <t>Link biomechanical load to development of diabetic neuropathic plantar ulcerations</t>
  </si>
  <si>
    <t>Knowledge sharing between technical and clinical biomechanists</t>
  </si>
  <si>
    <t>High fidelity biomechanics of pathological movement</t>
  </si>
  <si>
    <t>Making surgical procedure simulation real through biomechanics</t>
  </si>
  <si>
    <t>Research guided by disease specific theoretical frameworks</t>
  </si>
  <si>
    <t>Can objective biomechanical and biological measures be translated from the lab to the clinic to improve patient outcomes</t>
  </si>
  <si>
    <t>Subject specific modeling to improve clinical outcomes through individualized treatment</t>
  </si>
  <si>
    <t>A call for biomechanical cross-disciplinary education</t>
  </si>
  <si>
    <t>Establishing standards for in vivo quantification of joint dynamics</t>
  </si>
  <si>
    <t>Defining skeletal muscle-extracellular matrix communication</t>
  </si>
  <si>
    <t>Instituting adequate representation on NIH study sections</t>
  </si>
  <si>
    <t>develop predictive biomechanical models of human movement</t>
  </si>
  <si>
    <t>Identify contributing physiological factors and appropriate outcomes  measures related dynamic walking stability and falling</t>
  </si>
  <si>
    <t>Development of powered orthoses and robotic exoskeletons for human locomotion</t>
  </si>
  <si>
    <t>Broadening dissemination-translating knowledge gains across disciplines</t>
  </si>
  <si>
    <t>Identifying an answering questions that change lives_advancing clinical biomechanics search</t>
  </si>
  <si>
    <t>Goal-directed design in rehabilitation device development and prescription</t>
  </si>
  <si>
    <t>Collaborative longitudinal study centers</t>
  </si>
  <si>
    <t>A bridge between biomechanics and personalized rehabilitation</t>
  </si>
  <si>
    <t>Clinical measurement toolbox_a common currency for systematic evaluation of physical function</t>
  </si>
  <si>
    <t>Cross-pollination of biomechanics related disciplines</t>
  </si>
  <si>
    <t>Translating biomechanics research findings into clinical practice</t>
  </si>
  <si>
    <t>Determination of musculoskeletal properties for subject-specific applications</t>
  </si>
  <si>
    <t>Augmenting impaired musculoskeletal function using assistive devices</t>
  </si>
  <si>
    <t>Understanding injury mechanism and musculoskeletal benefits of recreational sport and exercise</t>
  </si>
  <si>
    <t>LF1C</t>
  </si>
  <si>
    <t>CJ4A</t>
  </si>
  <si>
    <t>CJ4H</t>
  </si>
  <si>
    <t>Extending biomechanical assessment beyond the lab_quantificaiton of activity compliance and outcomes in the real world</t>
  </si>
  <si>
    <t>Basic research and tech development</t>
  </si>
  <si>
    <t>Clinical Research</t>
  </si>
  <si>
    <t>Efficacy, outcomes and cost effctiveness research</t>
  </si>
  <si>
    <t>Definition, standards and policy</t>
  </si>
  <si>
    <t>Education</t>
  </si>
  <si>
    <t>New funding mechanisms for chronic disease</t>
  </si>
  <si>
    <t>?</t>
  </si>
  <si>
    <t>Understanding the role and significance of noise and-or variability in movement</t>
  </si>
  <si>
    <t>Background and Relevance</t>
  </si>
  <si>
    <t>Objectives</t>
  </si>
  <si>
    <t>Recommended Actions</t>
  </si>
  <si>
    <t>Potential Impact</t>
  </si>
  <si>
    <t>Overall Score</t>
  </si>
  <si>
    <t>Recommendation Rankings in each of Five categories</t>
  </si>
  <si>
    <t>Rankings relative to Overall Score</t>
  </si>
  <si>
    <t>Ranking Relative to Overall Score</t>
  </si>
  <si>
    <t>Priority Statement Primary Category</t>
  </si>
  <si>
    <t>PS</t>
  </si>
  <si>
    <t>OE</t>
  </si>
  <si>
    <t>BR</t>
  </si>
  <si>
    <t>ED</t>
  </si>
  <si>
    <t>CR</t>
  </si>
  <si>
    <t>BS</t>
  </si>
  <si>
    <t xml:space="preserve">Priority statement category Codes:
 Basic Research  (BR)
 Clinical Research (CR)
 Education  (ED)
Outcomes/Efficacy (OE)
 Policy/Standards (PS)
</t>
  </si>
  <si>
    <t>New funding mechanisms for long-term studies of chronic joint disease</t>
  </si>
  <si>
    <t>Extending biomechanical assessment beyond the lab: quantification of Activity, Compliance, and Outcomes in the "REAL WORLD"</t>
  </si>
  <si>
    <t>Translating biomechanics research findings into clinical practice: avoiding the "Valley of Death"</t>
  </si>
  <si>
    <t>An international database for biomechanics (IDB)</t>
  </si>
  <si>
    <t>Clinical measurement toolbox: a common currency for systematic evaluation of physical function</t>
  </si>
  <si>
    <t>Identify contributing physiological factors and appropriate outcomes  measures related to dynamic walking stability and falling</t>
  </si>
  <si>
    <t>Crosspollination of biomechanics related disciplines</t>
  </si>
  <si>
    <t>Establishing standards for vivo quantification joint dynamics</t>
  </si>
  <si>
    <t>Broadening dissemination: translating knowledge gains across disciplines</t>
  </si>
  <si>
    <t>Develop predictive biomechanical models of human movement</t>
  </si>
  <si>
    <t>Understanding the role and significance of noise and/or variability in movement</t>
  </si>
  <si>
    <t>Can objective biomechanical and biological measures be translated from the lab to the clinic to improve patient outcomes?</t>
  </si>
  <si>
    <t>Identifying an answering questions that change lives: advancing clinical biomechanics research</t>
  </si>
  <si>
    <t>Research guided by disease-specific theoretical frameworks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</si>
</sst>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topLeftCell="A46" zoomScale="80" zoomScaleNormal="80" workbookViewId="0">
      <selection activeCell="F14" sqref="F14"/>
    </sheetView>
  </sheetViews>
  <sheetFormatPr defaultRowHeight="15" x14ac:dyDescent="0.25"/>
  <cols>
    <col min="3" max="3" width="9.7109375" customWidth="1"/>
    <col min="4" max="4" width="76.85546875" customWidth="1"/>
    <col min="5" max="9" width="17.140625" customWidth="1"/>
  </cols>
  <sheetData>
    <row r="2" spans="2:16" ht="69.75" customHeight="1" thickBot="1" x14ac:dyDescent="0.3">
      <c r="B2" s="2" t="s">
        <v>51</v>
      </c>
      <c r="C2" s="2" t="s">
        <v>52</v>
      </c>
      <c r="D2" s="2" t="s">
        <v>53</v>
      </c>
      <c r="E2" s="4" t="s">
        <v>83</v>
      </c>
      <c r="F2" s="4" t="s">
        <v>84</v>
      </c>
      <c r="G2" s="4" t="s">
        <v>85</v>
      </c>
      <c r="H2" s="4" t="s">
        <v>86</v>
      </c>
      <c r="I2" s="4" t="s">
        <v>87</v>
      </c>
      <c r="J2" s="5"/>
    </row>
    <row r="3" spans="2:16" x14ac:dyDescent="0.25">
      <c r="B3">
        <v>2.3043478260869565</v>
      </c>
      <c r="C3" s="1" t="s">
        <v>8</v>
      </c>
      <c r="D3" s="3" t="s">
        <v>88</v>
      </c>
      <c r="E3" s="1"/>
      <c r="F3" s="1">
        <v>1</v>
      </c>
      <c r="G3" s="1">
        <v>1</v>
      </c>
      <c r="H3" s="1"/>
      <c r="I3" s="1"/>
    </row>
    <row r="4" spans="2:16" x14ac:dyDescent="0.25">
      <c r="B4">
        <v>2.3260869565217392</v>
      </c>
      <c r="C4" s="1" t="s">
        <v>27</v>
      </c>
      <c r="D4" s="3" t="s">
        <v>71</v>
      </c>
      <c r="E4" s="1"/>
      <c r="F4" s="1"/>
      <c r="G4" s="1">
        <v>1</v>
      </c>
      <c r="H4" s="1">
        <v>1</v>
      </c>
      <c r="I4" s="1"/>
    </row>
    <row r="5" spans="2:16" ht="30" x14ac:dyDescent="0.25">
      <c r="B5">
        <v>2.5869565217391304</v>
      </c>
      <c r="C5" s="1" t="s">
        <v>31</v>
      </c>
      <c r="D5" s="3" t="s">
        <v>82</v>
      </c>
      <c r="E5" s="1"/>
      <c r="F5" s="1">
        <v>1</v>
      </c>
      <c r="G5" s="1">
        <v>1</v>
      </c>
      <c r="H5" s="1"/>
      <c r="I5" s="1"/>
    </row>
    <row r="6" spans="2:16" x14ac:dyDescent="0.25">
      <c r="B6">
        <v>2.8695652173913042</v>
      </c>
      <c r="C6" s="1" t="s">
        <v>79</v>
      </c>
      <c r="D6" s="3" t="s">
        <v>46</v>
      </c>
      <c r="E6" s="1"/>
      <c r="F6" s="1"/>
      <c r="G6" s="1">
        <v>1</v>
      </c>
      <c r="H6" s="1"/>
      <c r="I6" s="1"/>
    </row>
    <row r="7" spans="2:16" ht="30" x14ac:dyDescent="0.25">
      <c r="B7">
        <v>2.8695652173913042</v>
      </c>
      <c r="C7" s="1" t="s">
        <v>24</v>
      </c>
      <c r="D7" s="3" t="s">
        <v>48</v>
      </c>
      <c r="E7" s="1"/>
      <c r="F7" s="1">
        <v>1</v>
      </c>
      <c r="G7" s="1"/>
      <c r="H7" s="1"/>
      <c r="I7" s="1"/>
    </row>
    <row r="8" spans="2:16" x14ac:dyDescent="0.25">
      <c r="B8" s="1"/>
      <c r="C8" s="1"/>
      <c r="D8" s="3"/>
      <c r="E8" s="1"/>
      <c r="F8" s="1"/>
      <c r="G8" s="1"/>
      <c r="H8" s="1"/>
      <c r="I8" s="1"/>
    </row>
    <row r="9" spans="2:16" x14ac:dyDescent="0.25">
      <c r="B9">
        <v>2.8695652173913042</v>
      </c>
      <c r="C9" s="1" t="s">
        <v>80</v>
      </c>
      <c r="D9" s="3" t="s">
        <v>61</v>
      </c>
      <c r="E9" s="1"/>
      <c r="F9" s="1"/>
      <c r="G9" s="1"/>
      <c r="H9" s="1"/>
      <c r="I9" s="1">
        <v>1</v>
      </c>
    </row>
    <row r="10" spans="2:16" x14ac:dyDescent="0.25">
      <c r="B10">
        <v>2.9782608695652173</v>
      </c>
      <c r="C10" s="1" t="s">
        <v>28</v>
      </c>
      <c r="D10" s="3" t="s">
        <v>72</v>
      </c>
      <c r="E10" s="1"/>
      <c r="F10" s="1">
        <v>1</v>
      </c>
      <c r="G10" s="1"/>
      <c r="H10" s="1"/>
      <c r="I10" s="1"/>
    </row>
    <row r="11" spans="2:16" x14ac:dyDescent="0.25">
      <c r="B11">
        <v>2.9782608695652173</v>
      </c>
      <c r="C11" s="1" t="s">
        <v>81</v>
      </c>
      <c r="D11" s="3" t="s">
        <v>64</v>
      </c>
      <c r="E11" s="1"/>
      <c r="F11" s="1"/>
      <c r="G11" s="1"/>
      <c r="H11" s="1">
        <v>1</v>
      </c>
      <c r="I11" s="1"/>
    </row>
    <row r="12" spans="2:16" ht="30" x14ac:dyDescent="0.25">
      <c r="B12">
        <v>3.1739130434782608</v>
      </c>
      <c r="C12" s="1" t="s">
        <v>35</v>
      </c>
      <c r="D12" s="3" t="s">
        <v>78</v>
      </c>
      <c r="E12" s="1">
        <v>1</v>
      </c>
      <c r="F12" s="1">
        <v>1</v>
      </c>
      <c r="G12" s="1"/>
      <c r="H12" s="1"/>
      <c r="I12" s="1"/>
      <c r="P12">
        <v>1</v>
      </c>
    </row>
    <row r="13" spans="2:16" x14ac:dyDescent="0.25">
      <c r="B13">
        <v>3.1739130434782608</v>
      </c>
      <c r="C13" s="1" t="s">
        <v>11</v>
      </c>
      <c r="D13" s="3" t="s">
        <v>40</v>
      </c>
      <c r="E13" s="1"/>
      <c r="F13" s="1"/>
      <c r="G13" s="1"/>
      <c r="H13" s="1">
        <v>1</v>
      </c>
      <c r="I13" s="1"/>
    </row>
    <row r="14" spans="2:16" x14ac:dyDescent="0.25">
      <c r="B14" s="1"/>
      <c r="C14" s="1"/>
      <c r="D14" s="3"/>
      <c r="E14" s="1"/>
      <c r="F14" s="1"/>
      <c r="G14" s="1"/>
      <c r="H14" s="1"/>
      <c r="I14" s="1"/>
    </row>
    <row r="15" spans="2:16" ht="30" x14ac:dyDescent="0.25">
      <c r="B15">
        <v>3.2391304347826089</v>
      </c>
      <c r="C15" s="1" t="s">
        <v>29</v>
      </c>
      <c r="D15" s="3" t="s">
        <v>73</v>
      </c>
      <c r="E15" s="1">
        <v>1</v>
      </c>
      <c r="F15" s="1">
        <v>1</v>
      </c>
      <c r="G15" s="1"/>
      <c r="H15" s="1">
        <v>1</v>
      </c>
      <c r="I15" s="1"/>
    </row>
    <row r="16" spans="2:16" x14ac:dyDescent="0.25">
      <c r="B16">
        <v>3.3043478260869565</v>
      </c>
      <c r="C16" s="1" t="s">
        <v>9</v>
      </c>
      <c r="D16" s="3" t="s">
        <v>39</v>
      </c>
      <c r="E16" s="1">
        <v>1</v>
      </c>
      <c r="F16" s="1"/>
      <c r="G16" s="1"/>
      <c r="H16" s="1"/>
      <c r="I16" s="1"/>
    </row>
    <row r="17" spans="2:9" x14ac:dyDescent="0.25">
      <c r="B17">
        <v>3.3913043478260869</v>
      </c>
      <c r="C17" s="1" t="s">
        <v>36</v>
      </c>
      <c r="D17" s="3" t="s">
        <v>50</v>
      </c>
      <c r="E17" s="1"/>
      <c r="F17" s="1"/>
      <c r="G17" s="1">
        <v>1</v>
      </c>
      <c r="H17" s="1">
        <v>1</v>
      </c>
      <c r="I17" s="1">
        <v>1</v>
      </c>
    </row>
    <row r="18" spans="2:9" ht="30" x14ac:dyDescent="0.25">
      <c r="B18">
        <v>3.4130434782608696</v>
      </c>
      <c r="C18" s="1" t="s">
        <v>10</v>
      </c>
      <c r="D18" s="3" t="s">
        <v>60</v>
      </c>
      <c r="E18" s="1">
        <v>1</v>
      </c>
      <c r="F18" s="1"/>
      <c r="G18" s="1"/>
      <c r="H18" s="1"/>
      <c r="I18" s="1"/>
    </row>
    <row r="19" spans="2:9" x14ac:dyDescent="0.25">
      <c r="B19">
        <v>3.4130434782608696</v>
      </c>
      <c r="C19" s="1" t="s">
        <v>17</v>
      </c>
      <c r="D19" s="3" t="s">
        <v>44</v>
      </c>
      <c r="E19" s="1">
        <v>1</v>
      </c>
      <c r="F19" s="1"/>
      <c r="G19" s="1"/>
      <c r="H19" s="1"/>
      <c r="I19" s="1"/>
    </row>
    <row r="20" spans="2:9" x14ac:dyDescent="0.25">
      <c r="B20" s="1"/>
      <c r="C20" s="1"/>
      <c r="D20" s="3"/>
      <c r="E20" s="1"/>
      <c r="F20" s="1"/>
      <c r="G20" s="1"/>
      <c r="H20" s="1"/>
      <c r="I20" s="1"/>
    </row>
    <row r="21" spans="2:9" ht="30" x14ac:dyDescent="0.25">
      <c r="B21">
        <v>3.4347826086956523</v>
      </c>
      <c r="C21" s="1" t="s">
        <v>20</v>
      </c>
      <c r="D21" s="3" t="s">
        <v>66</v>
      </c>
      <c r="E21" s="1">
        <v>1</v>
      </c>
      <c r="F21" s="1"/>
      <c r="G21" s="1"/>
      <c r="H21" s="1"/>
      <c r="I21" s="1"/>
    </row>
    <row r="22" spans="2:9" x14ac:dyDescent="0.25">
      <c r="B22">
        <v>3.5652173913043477</v>
      </c>
      <c r="C22" s="1" t="s">
        <v>6</v>
      </c>
      <c r="D22" s="3" t="s">
        <v>58</v>
      </c>
      <c r="E22" s="1"/>
      <c r="F22" s="1">
        <v>1</v>
      </c>
      <c r="G22" s="1"/>
      <c r="H22" s="1">
        <v>1</v>
      </c>
      <c r="I22" s="1"/>
    </row>
    <row r="23" spans="2:9" x14ac:dyDescent="0.25">
      <c r="B23">
        <v>3.6086956521739131</v>
      </c>
      <c r="C23" s="1" t="s">
        <v>30</v>
      </c>
      <c r="D23" s="3" t="s">
        <v>74</v>
      </c>
      <c r="E23" s="1"/>
      <c r="F23" s="1"/>
      <c r="G23" s="1"/>
      <c r="H23" s="1"/>
      <c r="I23" s="1">
        <v>1</v>
      </c>
    </row>
    <row r="24" spans="2:9" x14ac:dyDescent="0.25">
      <c r="B24">
        <v>3.6304347826086958</v>
      </c>
      <c r="C24" s="1" t="s">
        <v>19</v>
      </c>
      <c r="D24" s="3" t="s">
        <v>45</v>
      </c>
      <c r="E24" s="1"/>
      <c r="F24" s="1">
        <v>1</v>
      </c>
      <c r="G24" s="1"/>
      <c r="H24" s="1"/>
      <c r="I24" s="1"/>
    </row>
    <row r="25" spans="2:9" x14ac:dyDescent="0.25">
      <c r="B25">
        <v>3.6739130434782608</v>
      </c>
      <c r="C25" s="1" t="s">
        <v>14</v>
      </c>
      <c r="D25" s="3" t="s">
        <v>43</v>
      </c>
      <c r="E25" s="1"/>
      <c r="F25" s="1"/>
      <c r="G25" s="1"/>
      <c r="H25" s="1">
        <v>1</v>
      </c>
      <c r="I25" s="1"/>
    </row>
    <row r="26" spans="2:9" x14ac:dyDescent="0.25">
      <c r="B26" s="1"/>
      <c r="C26" s="1"/>
      <c r="D26" s="3"/>
      <c r="E26" s="1"/>
      <c r="F26" s="1"/>
      <c r="G26" s="1"/>
      <c r="H26" s="1"/>
      <c r="I26" s="1"/>
    </row>
    <row r="27" spans="2:9" x14ac:dyDescent="0.25">
      <c r="B27">
        <v>3.6956521739130435</v>
      </c>
      <c r="C27" s="1" t="s">
        <v>15</v>
      </c>
      <c r="D27" s="3" t="s">
        <v>62</v>
      </c>
      <c r="E27" s="1"/>
      <c r="F27" s="1"/>
      <c r="G27" s="1"/>
      <c r="H27" s="1">
        <v>1</v>
      </c>
      <c r="I27" s="1"/>
    </row>
    <row r="28" spans="2:9" x14ac:dyDescent="0.25">
      <c r="B28">
        <v>3.6956521739130435</v>
      </c>
      <c r="C28" s="1" t="s">
        <v>25</v>
      </c>
      <c r="D28" s="3" t="s">
        <v>68</v>
      </c>
      <c r="E28" s="1"/>
      <c r="F28" s="1"/>
      <c r="G28" s="1"/>
      <c r="H28" s="1"/>
      <c r="I28" s="1">
        <v>1</v>
      </c>
    </row>
    <row r="29" spans="2:9" x14ac:dyDescent="0.25">
      <c r="B29">
        <v>3.7391304347826089</v>
      </c>
      <c r="C29" s="1" t="s">
        <v>18</v>
      </c>
      <c r="D29" s="3" t="s">
        <v>65</v>
      </c>
      <c r="E29" s="1">
        <v>1</v>
      </c>
      <c r="F29" s="1"/>
      <c r="G29" s="1"/>
      <c r="H29" s="1"/>
      <c r="I29" s="1"/>
    </row>
    <row r="30" spans="2:9" x14ac:dyDescent="0.25">
      <c r="B30">
        <v>3.7608695652173911</v>
      </c>
      <c r="C30" s="1" t="s">
        <v>34</v>
      </c>
      <c r="D30" s="3" t="s">
        <v>77</v>
      </c>
      <c r="E30" s="1">
        <v>1</v>
      </c>
      <c r="F30" s="1">
        <v>1</v>
      </c>
      <c r="G30" s="1"/>
      <c r="H30" s="1"/>
      <c r="I30" s="1"/>
    </row>
    <row r="31" spans="2:9" x14ac:dyDescent="0.25">
      <c r="B31">
        <v>3.847826086956522</v>
      </c>
      <c r="C31" s="1" t="s">
        <v>12</v>
      </c>
      <c r="D31" s="3" t="s">
        <v>41</v>
      </c>
      <c r="E31" s="1"/>
      <c r="F31" s="1">
        <v>1</v>
      </c>
      <c r="G31" s="1"/>
      <c r="H31" s="1"/>
      <c r="I31" s="1"/>
    </row>
    <row r="32" spans="2:9" x14ac:dyDescent="0.25">
      <c r="B32" s="1"/>
      <c r="C32" s="1"/>
      <c r="D32" s="3"/>
      <c r="E32" s="1"/>
      <c r="F32" s="1"/>
      <c r="G32" s="1"/>
      <c r="H32" s="1"/>
      <c r="I32" s="1"/>
    </row>
    <row r="33" spans="2:9" x14ac:dyDescent="0.25">
      <c r="B33">
        <v>3.847826086956522</v>
      </c>
      <c r="C33" s="1" t="s">
        <v>21</v>
      </c>
      <c r="D33" s="3" t="s">
        <v>90</v>
      </c>
      <c r="E33" s="1">
        <v>1</v>
      </c>
      <c r="F33" s="1"/>
      <c r="G33" s="1"/>
      <c r="H33" s="1"/>
      <c r="I33" s="1"/>
    </row>
    <row r="34" spans="2:9" x14ac:dyDescent="0.25">
      <c r="B34">
        <v>3.8695652173913042</v>
      </c>
      <c r="C34" s="1" t="s">
        <v>13</v>
      </c>
      <c r="D34" s="3" t="s">
        <v>42</v>
      </c>
      <c r="E34" s="1" t="s">
        <v>89</v>
      </c>
      <c r="F34" s="1"/>
      <c r="G34" s="1"/>
      <c r="H34" s="1"/>
      <c r="I34" s="1"/>
    </row>
    <row r="35" spans="2:9" x14ac:dyDescent="0.25">
      <c r="B35">
        <v>3.8695652173913042</v>
      </c>
      <c r="C35" s="1" t="s">
        <v>32</v>
      </c>
      <c r="D35" s="3" t="s">
        <v>75</v>
      </c>
      <c r="E35" s="1"/>
      <c r="F35" s="1">
        <v>1</v>
      </c>
      <c r="G35" s="1"/>
      <c r="H35" s="1"/>
      <c r="I35" s="1"/>
    </row>
    <row r="36" spans="2:9" x14ac:dyDescent="0.25">
      <c r="B36">
        <v>3.8913043478260869</v>
      </c>
      <c r="C36" s="1" t="s">
        <v>33</v>
      </c>
      <c r="D36" s="3" t="s">
        <v>76</v>
      </c>
      <c r="E36" s="1">
        <v>1</v>
      </c>
      <c r="F36" s="1">
        <v>1</v>
      </c>
      <c r="G36" s="1"/>
      <c r="H36" s="1"/>
      <c r="I36" s="1"/>
    </row>
    <row r="37" spans="2:9" x14ac:dyDescent="0.25">
      <c r="B37">
        <v>3.9565217391304346</v>
      </c>
      <c r="C37" s="1" t="s">
        <v>3</v>
      </c>
      <c r="D37" s="3" t="s">
        <v>55</v>
      </c>
      <c r="E37" s="1"/>
      <c r="F37" s="1"/>
      <c r="G37" s="1"/>
      <c r="H37" s="1"/>
      <c r="I37" s="1">
        <v>1</v>
      </c>
    </row>
    <row r="38" spans="2:9" x14ac:dyDescent="0.25">
      <c r="B38" s="1"/>
      <c r="C38" s="1"/>
      <c r="D38" s="3"/>
      <c r="E38" s="1"/>
      <c r="F38" s="1"/>
      <c r="G38" s="1"/>
      <c r="H38" s="1"/>
      <c r="I38" s="1"/>
    </row>
    <row r="39" spans="2:9" ht="30" x14ac:dyDescent="0.25">
      <c r="B39">
        <v>3.9565217391304346</v>
      </c>
      <c r="C39" s="1" t="s">
        <v>7</v>
      </c>
      <c r="D39" s="3" t="s">
        <v>59</v>
      </c>
      <c r="E39" s="1"/>
      <c r="F39" s="1">
        <v>1</v>
      </c>
      <c r="G39" s="1">
        <v>1</v>
      </c>
      <c r="H39" s="1"/>
      <c r="I39" s="1"/>
    </row>
    <row r="40" spans="2:9" ht="30" x14ac:dyDescent="0.25">
      <c r="B40">
        <v>4</v>
      </c>
      <c r="C40" s="1" t="s">
        <v>26</v>
      </c>
      <c r="D40" s="3" t="s">
        <v>69</v>
      </c>
      <c r="E40" s="1"/>
      <c r="F40" s="1">
        <v>1</v>
      </c>
      <c r="G40" s="1"/>
      <c r="H40" s="1"/>
      <c r="I40" s="1"/>
    </row>
    <row r="41" spans="2:9" x14ac:dyDescent="0.25">
      <c r="B41">
        <v>4.1304347826086953</v>
      </c>
      <c r="C41" s="1" t="s">
        <v>49</v>
      </c>
      <c r="D41" s="3" t="s">
        <v>70</v>
      </c>
      <c r="E41" s="1">
        <v>1</v>
      </c>
      <c r="F41" s="1">
        <v>1</v>
      </c>
      <c r="G41" s="1">
        <v>1</v>
      </c>
      <c r="H41" s="1"/>
      <c r="I41" s="1"/>
    </row>
    <row r="42" spans="2:9" x14ac:dyDescent="0.25">
      <c r="B42">
        <v>4.2173913043478262</v>
      </c>
      <c r="C42" s="1" t="s">
        <v>0</v>
      </c>
      <c r="D42" s="3" t="s">
        <v>37</v>
      </c>
      <c r="E42" s="1">
        <v>1</v>
      </c>
      <c r="F42" s="1"/>
      <c r="G42" s="1"/>
      <c r="H42" s="1">
        <v>1</v>
      </c>
      <c r="I42" s="1"/>
    </row>
    <row r="43" spans="2:9" x14ac:dyDescent="0.25">
      <c r="B43">
        <v>4.2826086956521738</v>
      </c>
      <c r="C43" s="1" t="s">
        <v>16</v>
      </c>
      <c r="D43" s="3" t="s">
        <v>63</v>
      </c>
      <c r="E43" s="1"/>
      <c r="F43" s="1"/>
      <c r="G43" s="1"/>
      <c r="H43" s="1">
        <v>1</v>
      </c>
      <c r="I43" s="1"/>
    </row>
    <row r="44" spans="2:9" x14ac:dyDescent="0.25">
      <c r="B44" s="1"/>
      <c r="C44" s="1"/>
      <c r="D44" s="3"/>
      <c r="E44" s="1"/>
      <c r="F44" s="1"/>
      <c r="G44" s="1"/>
      <c r="H44" s="1"/>
      <c r="I44" s="1"/>
    </row>
    <row r="45" spans="2:9" ht="30" x14ac:dyDescent="0.25">
      <c r="B45">
        <v>4.3478260869565215</v>
      </c>
      <c r="C45" s="1" t="s">
        <v>23</v>
      </c>
      <c r="D45" s="3" t="s">
        <v>67</v>
      </c>
      <c r="E45" s="1">
        <v>1</v>
      </c>
      <c r="F45" s="1"/>
      <c r="G45" s="1"/>
      <c r="H45" s="1"/>
      <c r="I45" s="1"/>
    </row>
    <row r="46" spans="2:9" x14ac:dyDescent="0.25">
      <c r="B46">
        <v>4.5</v>
      </c>
      <c r="C46" s="1" t="s">
        <v>22</v>
      </c>
      <c r="D46" s="3" t="s">
        <v>47</v>
      </c>
      <c r="E46" s="1">
        <v>1</v>
      </c>
      <c r="F46" s="1"/>
      <c r="G46" s="1"/>
      <c r="H46" s="1"/>
      <c r="I46" s="1"/>
    </row>
    <row r="47" spans="2:9" x14ac:dyDescent="0.25">
      <c r="B47">
        <v>4.5869565217391308</v>
      </c>
      <c r="C47" s="1" t="s">
        <v>4</v>
      </c>
      <c r="D47" s="3" t="s">
        <v>56</v>
      </c>
      <c r="E47" s="1"/>
      <c r="F47" s="1">
        <v>1</v>
      </c>
      <c r="G47" s="1"/>
      <c r="H47" s="1"/>
      <c r="I47" s="1"/>
    </row>
    <row r="48" spans="2:9" x14ac:dyDescent="0.25">
      <c r="B48">
        <v>4.8260869565217392</v>
      </c>
      <c r="C48" s="1" t="s">
        <v>5</v>
      </c>
      <c r="D48" s="3" t="s">
        <v>57</v>
      </c>
      <c r="E48" s="1"/>
      <c r="F48" s="1">
        <v>1</v>
      </c>
      <c r="G48" s="1"/>
      <c r="H48" s="1"/>
      <c r="I48" s="1"/>
    </row>
    <row r="49" spans="2:9" ht="30" x14ac:dyDescent="0.25">
      <c r="B49">
        <v>5.6739130434782608</v>
      </c>
      <c r="C49" s="1" t="s">
        <v>2</v>
      </c>
      <c r="D49" s="3" t="s">
        <v>54</v>
      </c>
      <c r="E49" s="1"/>
      <c r="F49" s="1">
        <v>1</v>
      </c>
      <c r="G49" s="1"/>
      <c r="H49" s="1"/>
      <c r="I49" s="1"/>
    </row>
    <row r="50" spans="2:9" x14ac:dyDescent="0.25">
      <c r="D50" s="3"/>
      <c r="E50" s="1"/>
      <c r="F50" s="1"/>
      <c r="G50" s="1"/>
      <c r="H50" s="1"/>
      <c r="I50" s="1"/>
    </row>
    <row r="51" spans="2:9" x14ac:dyDescent="0.25">
      <c r="B51">
        <v>5.7826086956521738</v>
      </c>
      <c r="C51" s="1" t="s">
        <v>1</v>
      </c>
      <c r="D51" s="3" t="s">
        <v>38</v>
      </c>
      <c r="E51" s="1"/>
      <c r="F51" s="1">
        <v>1</v>
      </c>
      <c r="G51" s="1"/>
      <c r="H51" s="1">
        <v>1</v>
      </c>
      <c r="I51" s="1"/>
    </row>
    <row r="52" spans="2:9" x14ac:dyDescent="0.25">
      <c r="E52" s="1"/>
      <c r="F52" s="1"/>
      <c r="G52" s="1"/>
      <c r="H52" s="1"/>
      <c r="I52" s="1"/>
    </row>
    <row r="53" spans="2:9" ht="15.75" thickBot="1" x14ac:dyDescent="0.3">
      <c r="C53" s="5"/>
      <c r="D53" s="5"/>
      <c r="E53" s="6"/>
      <c r="F53" s="6"/>
      <c r="G53" s="6"/>
      <c r="H53" s="6"/>
      <c r="I53" s="6"/>
    </row>
    <row r="54" spans="2:9" x14ac:dyDescent="0.25">
      <c r="E54">
        <f>SUM(E3:E52)</f>
        <v>14</v>
      </c>
      <c r="F54">
        <f t="shared" ref="F54:I54" si="0">SUM(F3:F52)</f>
        <v>19</v>
      </c>
      <c r="G54">
        <f t="shared" si="0"/>
        <v>7</v>
      </c>
      <c r="H54">
        <f t="shared" si="0"/>
        <v>11</v>
      </c>
      <c r="I54">
        <f t="shared" si="0"/>
        <v>5</v>
      </c>
    </row>
  </sheetData>
  <pageMargins left="0.25" right="0.25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tabSelected="1" topLeftCell="C31" zoomScaleNormal="100" workbookViewId="0">
      <selection activeCell="D11" sqref="D11"/>
    </sheetView>
  </sheetViews>
  <sheetFormatPr defaultRowHeight="15" x14ac:dyDescent="0.25"/>
  <cols>
    <col min="3" max="3" width="9.7109375" customWidth="1"/>
    <col min="4" max="4" width="76.85546875" customWidth="1"/>
    <col min="5" max="9" width="17.140625" customWidth="1"/>
    <col min="12" max="12" width="11.85546875" customWidth="1"/>
    <col min="13" max="13" width="11.7109375" customWidth="1"/>
    <col min="14" max="14" width="11.85546875" customWidth="1"/>
    <col min="15" max="15" width="13.140625" customWidth="1"/>
    <col min="17" max="18" width="11.7109375" customWidth="1"/>
    <col min="19" max="19" width="14.7109375" customWidth="1"/>
    <col min="20" max="20" width="12.42578125" customWidth="1"/>
    <col min="22" max="22" width="11.28515625" style="1" customWidth="1"/>
    <col min="23" max="23" width="17.42578125" customWidth="1"/>
  </cols>
  <sheetData>
    <row r="1" spans="2:22" ht="43.5" customHeight="1" x14ac:dyDescent="0.25">
      <c r="E1" s="13" t="s">
        <v>96</v>
      </c>
      <c r="F1" s="12"/>
      <c r="G1" s="12"/>
      <c r="H1" s="12"/>
      <c r="I1" s="12"/>
      <c r="L1" s="14" t="s">
        <v>97</v>
      </c>
      <c r="M1" s="12"/>
      <c r="N1" s="12"/>
      <c r="O1" s="12"/>
      <c r="Q1" s="14" t="s">
        <v>98</v>
      </c>
      <c r="R1" s="12"/>
      <c r="S1" s="12"/>
      <c r="T1" s="12"/>
    </row>
    <row r="2" spans="2:22" ht="69.75" customHeight="1" thickBot="1" x14ac:dyDescent="0.3">
      <c r="B2" s="2" t="s">
        <v>51</v>
      </c>
      <c r="C2" s="2" t="s">
        <v>52</v>
      </c>
      <c r="D2" s="2" t="s">
        <v>53</v>
      </c>
      <c r="E2" s="4" t="s">
        <v>91</v>
      </c>
      <c r="F2" s="4" t="s">
        <v>92</v>
      </c>
      <c r="G2" s="4" t="s">
        <v>93</v>
      </c>
      <c r="H2" s="4" t="s">
        <v>94</v>
      </c>
      <c r="I2" s="4" t="s">
        <v>95</v>
      </c>
      <c r="J2" s="5"/>
      <c r="L2" s="4" t="s">
        <v>91</v>
      </c>
      <c r="M2" s="4" t="s">
        <v>92</v>
      </c>
      <c r="N2" s="4" t="s">
        <v>93</v>
      </c>
      <c r="O2" s="4" t="s">
        <v>94</v>
      </c>
      <c r="Q2" s="4" t="s">
        <v>91</v>
      </c>
      <c r="R2" s="4" t="s">
        <v>92</v>
      </c>
      <c r="S2" s="4" t="s">
        <v>93</v>
      </c>
      <c r="T2" s="4" t="s">
        <v>94</v>
      </c>
      <c r="V2" s="4" t="s">
        <v>99</v>
      </c>
    </row>
    <row r="3" spans="2:22" x14ac:dyDescent="0.25">
      <c r="B3">
        <v>4.2173913043478297</v>
      </c>
      <c r="C3" s="1" t="s">
        <v>0</v>
      </c>
      <c r="D3" s="3" t="s">
        <v>37</v>
      </c>
      <c r="E3" s="1">
        <v>34</v>
      </c>
      <c r="F3" s="7">
        <v>34</v>
      </c>
      <c r="G3" s="7">
        <v>33</v>
      </c>
      <c r="H3" s="1">
        <v>34</v>
      </c>
      <c r="I3" s="1">
        <v>34</v>
      </c>
      <c r="L3" s="1">
        <f>I3-E3</f>
        <v>0</v>
      </c>
      <c r="M3" s="1">
        <f>I3-F3</f>
        <v>0</v>
      </c>
      <c r="N3" s="1">
        <f>I3-G3</f>
        <v>1</v>
      </c>
      <c r="O3" s="1">
        <f>I3-H3</f>
        <v>0</v>
      </c>
      <c r="P3" s="1"/>
      <c r="Q3" s="1">
        <f>ABS(L3)</f>
        <v>0</v>
      </c>
      <c r="R3" s="1">
        <f>ABS(M3)</f>
        <v>0</v>
      </c>
      <c r="S3" s="1">
        <f>ABS(N3)</f>
        <v>1</v>
      </c>
      <c r="T3" s="1">
        <f>ABS(O3)</f>
        <v>0</v>
      </c>
      <c r="V3" s="1" t="s">
        <v>100</v>
      </c>
    </row>
    <row r="4" spans="2:22" x14ac:dyDescent="0.25">
      <c r="B4">
        <v>5.7826086956521738</v>
      </c>
      <c r="C4" s="1" t="s">
        <v>1</v>
      </c>
      <c r="D4" s="3" t="s">
        <v>38</v>
      </c>
      <c r="E4" s="1">
        <v>41</v>
      </c>
      <c r="F4" s="7">
        <v>41</v>
      </c>
      <c r="G4" s="7">
        <v>41</v>
      </c>
      <c r="H4" s="1">
        <v>41</v>
      </c>
      <c r="I4" s="1">
        <v>41</v>
      </c>
      <c r="L4" s="1">
        <f>I4-E4</f>
        <v>0</v>
      </c>
      <c r="M4" s="1">
        <f>I4-F4</f>
        <v>0</v>
      </c>
      <c r="N4" s="1">
        <f>I4-G4</f>
        <v>0</v>
      </c>
      <c r="O4" s="1">
        <f>I4-H4</f>
        <v>0</v>
      </c>
      <c r="P4" s="1"/>
      <c r="Q4" s="1">
        <f>ABS(L4)</f>
        <v>0</v>
      </c>
      <c r="R4" s="1">
        <f>ABS(M4)</f>
        <v>0</v>
      </c>
      <c r="S4" s="1">
        <f>ABS(N4)</f>
        <v>0</v>
      </c>
      <c r="T4" s="1">
        <f>ABS(O4)</f>
        <v>0</v>
      </c>
      <c r="V4" s="1" t="s">
        <v>104</v>
      </c>
    </row>
    <row r="5" spans="2:22" ht="30" x14ac:dyDescent="0.25">
      <c r="B5">
        <v>5.6739130434782608</v>
      </c>
      <c r="C5" s="1" t="s">
        <v>2</v>
      </c>
      <c r="D5" s="3" t="s">
        <v>54</v>
      </c>
      <c r="E5" s="1">
        <v>40</v>
      </c>
      <c r="F5" s="7">
        <v>40</v>
      </c>
      <c r="G5" s="7">
        <v>40</v>
      </c>
      <c r="H5" s="1">
        <v>40</v>
      </c>
      <c r="I5" s="1">
        <v>40</v>
      </c>
      <c r="L5" s="1">
        <f>I5-E5</f>
        <v>0</v>
      </c>
      <c r="M5" s="1">
        <f>I5-F5</f>
        <v>0</v>
      </c>
      <c r="N5" s="1">
        <f>I5-G5</f>
        <v>0</v>
      </c>
      <c r="O5" s="1">
        <f>I5-H5</f>
        <v>0</v>
      </c>
      <c r="P5" s="1"/>
      <c r="Q5" s="1">
        <f>ABS(L5)</f>
        <v>0</v>
      </c>
      <c r="R5" s="1">
        <f>ABS(M5)</f>
        <v>0</v>
      </c>
      <c r="S5" s="1">
        <f>ABS(N5)</f>
        <v>0</v>
      </c>
      <c r="T5" s="1">
        <f>ABS(O5)</f>
        <v>0</v>
      </c>
      <c r="V5" s="1" t="s">
        <v>104</v>
      </c>
    </row>
    <row r="6" spans="2:22" x14ac:dyDescent="0.25">
      <c r="B6">
        <v>3.9565217391304346</v>
      </c>
      <c r="C6" s="1" t="s">
        <v>3</v>
      </c>
      <c r="D6" s="3" t="s">
        <v>55</v>
      </c>
      <c r="E6" s="1">
        <v>30</v>
      </c>
      <c r="F6" s="7">
        <v>23</v>
      </c>
      <c r="G6" s="7">
        <v>34</v>
      </c>
      <c r="H6" s="1">
        <v>31</v>
      </c>
      <c r="I6" s="1">
        <v>30</v>
      </c>
      <c r="L6" s="1">
        <f>I6-E6</f>
        <v>0</v>
      </c>
      <c r="M6" s="1">
        <f>I6-F6</f>
        <v>7</v>
      </c>
      <c r="N6" s="1">
        <f>I6-G6</f>
        <v>-4</v>
      </c>
      <c r="O6" s="1">
        <f>I6-H6</f>
        <v>-1</v>
      </c>
      <c r="P6" s="1"/>
      <c r="Q6" s="1">
        <f>ABS(L6)</f>
        <v>0</v>
      </c>
      <c r="R6" s="1">
        <f>ABS(M6)</f>
        <v>7</v>
      </c>
      <c r="S6" s="1">
        <f>ABS(N6)</f>
        <v>4</v>
      </c>
      <c r="T6" s="1">
        <f>ABS(O6)</f>
        <v>1</v>
      </c>
      <c r="V6" s="1" t="s">
        <v>103</v>
      </c>
    </row>
    <row r="7" spans="2:22" x14ac:dyDescent="0.25">
      <c r="B7">
        <v>4.5869565217391308</v>
      </c>
      <c r="C7" s="1" t="s">
        <v>4</v>
      </c>
      <c r="D7" s="3" t="s">
        <v>56</v>
      </c>
      <c r="E7" s="1">
        <v>39</v>
      </c>
      <c r="F7" s="7">
        <v>37</v>
      </c>
      <c r="G7" s="7">
        <v>39</v>
      </c>
      <c r="H7" s="1">
        <v>38</v>
      </c>
      <c r="I7" s="1">
        <v>38</v>
      </c>
      <c r="L7" s="1">
        <f>I7-E7</f>
        <v>-1</v>
      </c>
      <c r="M7" s="1">
        <f>I7-F7</f>
        <v>1</v>
      </c>
      <c r="N7" s="1">
        <f>I7-G7</f>
        <v>-1</v>
      </c>
      <c r="O7" s="1">
        <f>I7-H7</f>
        <v>0</v>
      </c>
      <c r="P7" s="1"/>
      <c r="Q7" s="1">
        <f>ABS(L7)</f>
        <v>1</v>
      </c>
      <c r="R7" s="1">
        <f>ABS(M7)</f>
        <v>1</v>
      </c>
      <c r="S7" s="1">
        <f>ABS(N7)</f>
        <v>1</v>
      </c>
      <c r="T7" s="1">
        <f>ABS(O7)</f>
        <v>0</v>
      </c>
      <c r="V7" s="1" t="s">
        <v>102</v>
      </c>
    </row>
    <row r="8" spans="2:22" x14ac:dyDescent="0.25">
      <c r="B8">
        <v>4.8260869565217392</v>
      </c>
      <c r="C8" s="1" t="s">
        <v>5</v>
      </c>
      <c r="D8" s="3" t="s">
        <v>57</v>
      </c>
      <c r="E8" s="1">
        <v>38</v>
      </c>
      <c r="F8" s="7">
        <v>38</v>
      </c>
      <c r="G8" s="7">
        <v>38</v>
      </c>
      <c r="H8" s="1">
        <v>39</v>
      </c>
      <c r="I8" s="1">
        <v>39</v>
      </c>
      <c r="L8" s="1">
        <f>I8-E8</f>
        <v>1</v>
      </c>
      <c r="M8" s="1">
        <f>I8-F8</f>
        <v>1</v>
      </c>
      <c r="N8" s="1">
        <f>I8-G8</f>
        <v>1</v>
      </c>
      <c r="O8" s="1">
        <f>I8-H8</f>
        <v>0</v>
      </c>
      <c r="P8" s="1"/>
      <c r="Q8" s="1">
        <f>ABS(L8)</f>
        <v>1</v>
      </c>
      <c r="R8" s="1">
        <f>ABS(M8)</f>
        <v>1</v>
      </c>
      <c r="S8" s="1">
        <f>ABS(N8)</f>
        <v>1</v>
      </c>
      <c r="T8" s="1">
        <f>ABS(O8)</f>
        <v>0</v>
      </c>
      <c r="V8" s="1" t="s">
        <v>102</v>
      </c>
    </row>
    <row r="9" spans="2:22" x14ac:dyDescent="0.25">
      <c r="B9">
        <v>3.5652173913043477</v>
      </c>
      <c r="C9" s="1" t="s">
        <v>6</v>
      </c>
      <c r="D9" s="3" t="s">
        <v>120</v>
      </c>
      <c r="E9" s="1">
        <v>23</v>
      </c>
      <c r="F9" s="7">
        <v>25</v>
      </c>
      <c r="G9" s="7">
        <v>19</v>
      </c>
      <c r="H9" s="1">
        <v>24</v>
      </c>
      <c r="I9" s="1">
        <v>17</v>
      </c>
      <c r="L9" s="1">
        <f>I9-E9</f>
        <v>-6</v>
      </c>
      <c r="M9" s="1">
        <f>I9-F9</f>
        <v>-8</v>
      </c>
      <c r="N9" s="1">
        <f>I9-G9</f>
        <v>-2</v>
      </c>
      <c r="O9" s="1">
        <f>I9-H9</f>
        <v>-7</v>
      </c>
      <c r="P9" s="1"/>
      <c r="Q9" s="1">
        <f>ABS(L9)</f>
        <v>6</v>
      </c>
      <c r="R9" s="1">
        <f>ABS(M9)</f>
        <v>8</v>
      </c>
      <c r="S9" s="1">
        <f>ABS(N9)</f>
        <v>2</v>
      </c>
      <c r="T9" s="1">
        <f>ABS(O9)</f>
        <v>7</v>
      </c>
      <c r="V9" s="1" t="s">
        <v>104</v>
      </c>
    </row>
    <row r="10" spans="2:22" ht="30" x14ac:dyDescent="0.25">
      <c r="B10">
        <v>3.9565217391304346</v>
      </c>
      <c r="C10" s="1" t="s">
        <v>7</v>
      </c>
      <c r="D10" s="3" t="s">
        <v>118</v>
      </c>
      <c r="E10" s="1">
        <v>25</v>
      </c>
      <c r="F10" s="7">
        <v>26</v>
      </c>
      <c r="G10" s="7">
        <v>30</v>
      </c>
      <c r="H10" s="1">
        <v>25</v>
      </c>
      <c r="I10" s="1">
        <v>31</v>
      </c>
      <c r="L10" s="1">
        <f>I10-E10</f>
        <v>6</v>
      </c>
      <c r="M10" s="1">
        <f>I10-F10</f>
        <v>5</v>
      </c>
      <c r="N10" s="1">
        <f>I10-G10</f>
        <v>1</v>
      </c>
      <c r="O10" s="1">
        <f>I10-H10</f>
        <v>6</v>
      </c>
      <c r="P10" s="1"/>
      <c r="Q10" s="1">
        <f>ABS(L10)</f>
        <v>6</v>
      </c>
      <c r="R10" s="1">
        <f>ABS(M10)</f>
        <v>5</v>
      </c>
      <c r="S10" s="1">
        <f>ABS(N10)</f>
        <v>1</v>
      </c>
      <c r="T10" s="1">
        <f>ABS(O10)</f>
        <v>6</v>
      </c>
      <c r="V10" s="1" t="s">
        <v>101</v>
      </c>
    </row>
    <row r="11" spans="2:22" x14ac:dyDescent="0.25">
      <c r="B11">
        <v>2.3043478260869565</v>
      </c>
      <c r="C11" s="1" t="s">
        <v>8</v>
      </c>
      <c r="D11" s="3" t="s">
        <v>107</v>
      </c>
      <c r="E11" s="1">
        <v>3</v>
      </c>
      <c r="F11" s="7">
        <v>1</v>
      </c>
      <c r="G11" s="7">
        <v>1</v>
      </c>
      <c r="H11" s="1">
        <v>1</v>
      </c>
      <c r="I11" s="1">
        <v>1</v>
      </c>
      <c r="L11" s="1">
        <f>I11-E11</f>
        <v>-2</v>
      </c>
      <c r="M11" s="1">
        <f>I11-F11</f>
        <v>0</v>
      </c>
      <c r="N11" s="1">
        <f>I11-G11</f>
        <v>0</v>
      </c>
      <c r="O11" s="1">
        <f>I11-H11</f>
        <v>0</v>
      </c>
      <c r="P11" s="1"/>
      <c r="Q11" s="1">
        <f>ABS(L11)</f>
        <v>2</v>
      </c>
      <c r="R11" s="1">
        <f>ABS(M11)</f>
        <v>0</v>
      </c>
      <c r="S11" s="1">
        <f>ABS(N11)</f>
        <v>0</v>
      </c>
      <c r="T11" s="1">
        <f>ABS(O11)</f>
        <v>0</v>
      </c>
      <c r="V11" s="1" t="s">
        <v>100</v>
      </c>
    </row>
    <row r="12" spans="2:22" x14ac:dyDescent="0.25">
      <c r="B12">
        <v>3.3043478260869565</v>
      </c>
      <c r="C12" s="1" t="s">
        <v>9</v>
      </c>
      <c r="D12" s="3" t="s">
        <v>39</v>
      </c>
      <c r="E12" s="1">
        <v>16</v>
      </c>
      <c r="F12" s="7">
        <v>12</v>
      </c>
      <c r="G12" s="7">
        <v>7</v>
      </c>
      <c r="H12" s="1">
        <v>12</v>
      </c>
      <c r="I12" s="1">
        <v>12</v>
      </c>
      <c r="L12" s="1">
        <f>I12-E12</f>
        <v>-4</v>
      </c>
      <c r="M12" s="1">
        <f>I12-F12</f>
        <v>0</v>
      </c>
      <c r="N12" s="1">
        <f>I12-G12</f>
        <v>5</v>
      </c>
      <c r="O12" s="1">
        <f>I12-H12</f>
        <v>0</v>
      </c>
      <c r="P12" s="1"/>
      <c r="Q12" s="1">
        <f>ABS(L12)</f>
        <v>4</v>
      </c>
      <c r="R12" s="1">
        <f>ABS(M12)</f>
        <v>0</v>
      </c>
      <c r="S12" s="1">
        <f>ABS(N12)</f>
        <v>5</v>
      </c>
      <c r="T12" s="1">
        <f>ABS(O12)</f>
        <v>0</v>
      </c>
      <c r="V12" s="1" t="s">
        <v>102</v>
      </c>
    </row>
    <row r="13" spans="2:22" ht="30" x14ac:dyDescent="0.25">
      <c r="B13">
        <v>3.4130434782608696</v>
      </c>
      <c r="C13" s="1" t="s">
        <v>10</v>
      </c>
      <c r="D13" s="3" t="s">
        <v>60</v>
      </c>
      <c r="E13" s="1">
        <v>14</v>
      </c>
      <c r="F13" s="7">
        <v>13</v>
      </c>
      <c r="G13" s="7">
        <v>13</v>
      </c>
      <c r="H13" s="1">
        <v>13</v>
      </c>
      <c r="I13" s="1">
        <v>14</v>
      </c>
      <c r="L13" s="1">
        <f>I13-E13</f>
        <v>0</v>
      </c>
      <c r="M13" s="1">
        <f>I13-F13</f>
        <v>1</v>
      </c>
      <c r="N13" s="1">
        <f>I13-G13</f>
        <v>1</v>
      </c>
      <c r="O13" s="1">
        <f>I13-H13</f>
        <v>1</v>
      </c>
      <c r="P13" s="1"/>
      <c r="Q13" s="1">
        <f>ABS(L13)</f>
        <v>0</v>
      </c>
      <c r="R13" s="1">
        <f>ABS(M13)</f>
        <v>1</v>
      </c>
      <c r="S13" s="1">
        <f>ABS(N13)</f>
        <v>1</v>
      </c>
      <c r="T13" s="1">
        <f>ABS(O13)</f>
        <v>1</v>
      </c>
      <c r="V13" s="1" t="s">
        <v>101</v>
      </c>
    </row>
    <row r="14" spans="2:22" x14ac:dyDescent="0.25">
      <c r="B14">
        <v>3.1739130434782608</v>
      </c>
      <c r="C14" s="1" t="s">
        <v>11</v>
      </c>
      <c r="D14" s="3" t="s">
        <v>110</v>
      </c>
      <c r="E14" s="1">
        <v>10</v>
      </c>
      <c r="F14" s="7">
        <v>6</v>
      </c>
      <c r="G14" s="7">
        <v>8</v>
      </c>
      <c r="H14" s="1">
        <v>11</v>
      </c>
      <c r="I14" s="1">
        <v>10</v>
      </c>
      <c r="L14" s="1">
        <f>I14-E14</f>
        <v>0</v>
      </c>
      <c r="M14" s="1">
        <f>I14-F14</f>
        <v>4</v>
      </c>
      <c r="N14" s="1">
        <f>I14-G14</f>
        <v>2</v>
      </c>
      <c r="O14" s="1">
        <f>I14-H14</f>
        <v>-1</v>
      </c>
      <c r="P14" s="1"/>
      <c r="Q14" s="1">
        <f>ABS(L14)</f>
        <v>0</v>
      </c>
      <c r="R14" s="1">
        <f>ABS(M14)</f>
        <v>4</v>
      </c>
      <c r="S14" s="1">
        <f>ABS(N14)</f>
        <v>2</v>
      </c>
      <c r="T14" s="1">
        <f>ABS(O14)</f>
        <v>1</v>
      </c>
      <c r="V14" s="1" t="s">
        <v>100</v>
      </c>
    </row>
    <row r="15" spans="2:22" x14ac:dyDescent="0.25">
      <c r="B15">
        <v>3.847826086956522</v>
      </c>
      <c r="C15" s="1" t="s">
        <v>12</v>
      </c>
      <c r="D15" s="3" t="s">
        <v>41</v>
      </c>
      <c r="E15" s="1">
        <v>24</v>
      </c>
      <c r="F15" s="7">
        <v>15</v>
      </c>
      <c r="G15" s="7">
        <v>36</v>
      </c>
      <c r="H15" s="1">
        <v>20</v>
      </c>
      <c r="I15" s="1">
        <v>25</v>
      </c>
      <c r="L15" s="1">
        <f>I15-E15</f>
        <v>1</v>
      </c>
      <c r="M15" s="1">
        <f>I15-F15</f>
        <v>10</v>
      </c>
      <c r="N15" s="1">
        <f>I15-G15</f>
        <v>-11</v>
      </c>
      <c r="O15" s="1">
        <f>I15-H15</f>
        <v>5</v>
      </c>
      <c r="P15" s="1"/>
      <c r="Q15" s="1">
        <f>ABS(L15)</f>
        <v>1</v>
      </c>
      <c r="R15" s="1">
        <f>ABS(M15)</f>
        <v>10</v>
      </c>
      <c r="S15" s="1">
        <f>ABS(N15)</f>
        <v>11</v>
      </c>
      <c r="T15" s="1">
        <f>ABS(O15)</f>
        <v>5</v>
      </c>
      <c r="V15" s="1" t="s">
        <v>104</v>
      </c>
    </row>
    <row r="16" spans="2:22" x14ac:dyDescent="0.25">
      <c r="B16">
        <v>3.8695652173913042</v>
      </c>
      <c r="C16" s="1" t="s">
        <v>13</v>
      </c>
      <c r="D16" s="3" t="s">
        <v>42</v>
      </c>
      <c r="E16" s="1">
        <v>26</v>
      </c>
      <c r="F16" s="7">
        <v>22</v>
      </c>
      <c r="G16" s="7">
        <v>32</v>
      </c>
      <c r="H16" s="1">
        <v>28</v>
      </c>
      <c r="I16" s="1">
        <v>27</v>
      </c>
      <c r="L16" s="1">
        <f>I16-E16</f>
        <v>1</v>
      </c>
      <c r="M16" s="1">
        <f>I16-F16</f>
        <v>5</v>
      </c>
      <c r="N16" s="1">
        <f>I16-G16</f>
        <v>-5</v>
      </c>
      <c r="O16" s="1">
        <f>I16-H16</f>
        <v>-1</v>
      </c>
      <c r="P16" s="1"/>
      <c r="Q16" s="1">
        <f>ABS(L16)</f>
        <v>1</v>
      </c>
      <c r="R16" s="1">
        <f>ABS(M16)</f>
        <v>5</v>
      </c>
      <c r="S16" s="1">
        <f>ABS(N16)</f>
        <v>5</v>
      </c>
      <c r="T16" s="1">
        <f>ABS(O16)</f>
        <v>1</v>
      </c>
      <c r="V16" s="1" t="s">
        <v>102</v>
      </c>
    </row>
    <row r="17" spans="2:22" x14ac:dyDescent="0.25">
      <c r="B17">
        <v>2.8695652173913042</v>
      </c>
      <c r="C17" s="1" t="s">
        <v>80</v>
      </c>
      <c r="D17" s="3" t="s">
        <v>61</v>
      </c>
      <c r="E17" s="1">
        <v>4</v>
      </c>
      <c r="F17" s="7">
        <v>4</v>
      </c>
      <c r="G17" s="7">
        <v>10</v>
      </c>
      <c r="H17" s="1">
        <v>4</v>
      </c>
      <c r="I17" s="1">
        <v>6</v>
      </c>
      <c r="L17" s="1">
        <f>I17-E17</f>
        <v>2</v>
      </c>
      <c r="M17" s="1">
        <f>I17-F17</f>
        <v>2</v>
      </c>
      <c r="N17" s="1">
        <f>I17-G17</f>
        <v>-4</v>
      </c>
      <c r="O17" s="1">
        <f>I17-H17</f>
        <v>2</v>
      </c>
      <c r="P17" s="1"/>
      <c r="Q17" s="1">
        <f>ABS(L17)</f>
        <v>2</v>
      </c>
      <c r="R17" s="1">
        <f>ABS(M17)</f>
        <v>2</v>
      </c>
      <c r="S17" s="1">
        <f>ABS(N17)</f>
        <v>4</v>
      </c>
      <c r="T17" s="1">
        <f>ABS(O17)</f>
        <v>2</v>
      </c>
      <c r="V17" s="1" t="s">
        <v>103</v>
      </c>
    </row>
    <row r="18" spans="2:22" x14ac:dyDescent="0.25">
      <c r="B18">
        <v>3.6739130434782608</v>
      </c>
      <c r="C18" s="1" t="s">
        <v>14</v>
      </c>
      <c r="D18" s="3" t="s">
        <v>43</v>
      </c>
      <c r="E18" s="1">
        <v>8</v>
      </c>
      <c r="F18" s="7">
        <v>20</v>
      </c>
      <c r="G18" s="7">
        <v>24</v>
      </c>
      <c r="H18" s="1">
        <v>26</v>
      </c>
      <c r="I18" s="1">
        <v>20</v>
      </c>
      <c r="L18" s="1">
        <f>I18-E18</f>
        <v>12</v>
      </c>
      <c r="M18" s="1">
        <f>I18-F18</f>
        <v>0</v>
      </c>
      <c r="N18" s="1">
        <f>I18-G18</f>
        <v>-4</v>
      </c>
      <c r="O18" s="1">
        <f>I18-H18</f>
        <v>-6</v>
      </c>
      <c r="P18" s="1"/>
      <c r="Q18" s="1">
        <f>ABS(L18)</f>
        <v>12</v>
      </c>
      <c r="R18" s="1">
        <f>ABS(M18)</f>
        <v>0</v>
      </c>
      <c r="S18" s="1">
        <f>ABS(N18)</f>
        <v>4</v>
      </c>
      <c r="T18" s="1">
        <f>ABS(O18)</f>
        <v>6</v>
      </c>
      <c r="V18" s="1" t="s">
        <v>100</v>
      </c>
    </row>
    <row r="19" spans="2:22" x14ac:dyDescent="0.25">
      <c r="B19">
        <v>3.6956521739130435</v>
      </c>
      <c r="C19" s="1" t="s">
        <v>15</v>
      </c>
      <c r="D19" s="3" t="s">
        <v>114</v>
      </c>
      <c r="E19" s="1">
        <v>21</v>
      </c>
      <c r="F19" s="7">
        <v>17</v>
      </c>
      <c r="G19" s="7">
        <v>16</v>
      </c>
      <c r="H19" s="1">
        <v>21</v>
      </c>
      <c r="I19" s="1">
        <v>21</v>
      </c>
      <c r="L19" s="1">
        <f>I19-E19</f>
        <v>0</v>
      </c>
      <c r="M19" s="1">
        <f>I19-F19</f>
        <v>4</v>
      </c>
      <c r="N19" s="1">
        <f>I19-G19</f>
        <v>5</v>
      </c>
      <c r="O19" s="1">
        <f>I19-H19</f>
        <v>0</v>
      </c>
      <c r="P19" s="1"/>
      <c r="Q19" s="1">
        <f>ABS(L19)</f>
        <v>0</v>
      </c>
      <c r="R19" s="1">
        <f>ABS(M19)</f>
        <v>4</v>
      </c>
      <c r="S19" s="1">
        <f>ABS(N19)</f>
        <v>5</v>
      </c>
      <c r="T19" s="1">
        <f>ABS(O19)</f>
        <v>0</v>
      </c>
      <c r="V19" s="1" t="s">
        <v>100</v>
      </c>
    </row>
    <row r="20" spans="2:22" x14ac:dyDescent="0.25">
      <c r="B20">
        <v>4.2826086956521738</v>
      </c>
      <c r="C20" s="1" t="s">
        <v>16</v>
      </c>
      <c r="D20" s="3" t="s">
        <v>63</v>
      </c>
      <c r="E20" s="1">
        <v>31</v>
      </c>
      <c r="F20" s="7">
        <v>31</v>
      </c>
      <c r="G20" s="7">
        <v>37</v>
      </c>
      <c r="H20" s="1">
        <v>35</v>
      </c>
      <c r="I20" s="1">
        <v>35</v>
      </c>
      <c r="L20" s="1">
        <f>I20-E20</f>
        <v>4</v>
      </c>
      <c r="M20" s="1">
        <f>I20-F20</f>
        <v>4</v>
      </c>
      <c r="N20" s="1">
        <f>I20-G20</f>
        <v>-2</v>
      </c>
      <c r="O20" s="1">
        <f>I20-H20</f>
        <v>0</v>
      </c>
      <c r="P20" s="1"/>
      <c r="Q20" s="1">
        <f>ABS(L20)</f>
        <v>4</v>
      </c>
      <c r="R20" s="1">
        <f>ABS(M20)</f>
        <v>4</v>
      </c>
      <c r="S20" s="1">
        <f>ABS(N20)</f>
        <v>2</v>
      </c>
      <c r="T20" s="1">
        <f>ABS(O20)</f>
        <v>0</v>
      </c>
      <c r="V20" s="1" t="s">
        <v>102</v>
      </c>
    </row>
    <row r="21" spans="2:22" x14ac:dyDescent="0.25">
      <c r="B21">
        <v>3.4130434782608696</v>
      </c>
      <c r="C21" s="1" t="s">
        <v>17</v>
      </c>
      <c r="D21" s="3" t="s">
        <v>44</v>
      </c>
      <c r="E21" s="1">
        <v>11</v>
      </c>
      <c r="F21" s="7">
        <v>8</v>
      </c>
      <c r="G21" s="7">
        <v>21</v>
      </c>
      <c r="H21" s="1">
        <v>14</v>
      </c>
      <c r="I21" s="1">
        <v>15</v>
      </c>
      <c r="L21" s="1">
        <f>I21-E21</f>
        <v>4</v>
      </c>
      <c r="M21" s="1">
        <f>I21-F21</f>
        <v>7</v>
      </c>
      <c r="N21" s="1">
        <f>I21-G21</f>
        <v>-6</v>
      </c>
      <c r="O21" s="1">
        <f>I21-H21</f>
        <v>1</v>
      </c>
      <c r="P21" s="1"/>
      <c r="Q21" s="1">
        <f>ABS(L21)</f>
        <v>4</v>
      </c>
      <c r="R21" s="1">
        <f>ABS(M21)</f>
        <v>7</v>
      </c>
      <c r="S21" s="1">
        <f>ABS(N21)</f>
        <v>6</v>
      </c>
      <c r="T21" s="1">
        <f>ABS(O21)</f>
        <v>1</v>
      </c>
      <c r="V21" s="1" t="s">
        <v>102</v>
      </c>
    </row>
    <row r="22" spans="2:22" x14ac:dyDescent="0.25">
      <c r="B22">
        <v>2.9782608695652173</v>
      </c>
      <c r="C22" s="1" t="s">
        <v>81</v>
      </c>
      <c r="D22" s="3" t="s">
        <v>64</v>
      </c>
      <c r="E22" s="1">
        <v>9</v>
      </c>
      <c r="F22" s="7">
        <v>7</v>
      </c>
      <c r="G22" s="7">
        <v>12</v>
      </c>
      <c r="H22" s="1">
        <v>8</v>
      </c>
      <c r="I22" s="1">
        <v>8</v>
      </c>
      <c r="L22" s="1">
        <f>I22-E22</f>
        <v>-1</v>
      </c>
      <c r="M22" s="1">
        <f>I22-F22</f>
        <v>1</v>
      </c>
      <c r="N22" s="1">
        <f>I22-G22</f>
        <v>-4</v>
      </c>
      <c r="O22" s="1">
        <f>I22-H22</f>
        <v>0</v>
      </c>
      <c r="P22" s="1"/>
      <c r="Q22" s="1">
        <f>ABS(L22)</f>
        <v>1</v>
      </c>
      <c r="R22" s="1">
        <f>ABS(M22)</f>
        <v>1</v>
      </c>
      <c r="S22" s="1">
        <f>ABS(N22)</f>
        <v>4</v>
      </c>
      <c r="T22" s="1">
        <f>ABS(O22)</f>
        <v>0</v>
      </c>
      <c r="V22" s="1" t="s">
        <v>100</v>
      </c>
    </row>
    <row r="23" spans="2:22" x14ac:dyDescent="0.25">
      <c r="B23">
        <v>3.7391304347826089</v>
      </c>
      <c r="C23" s="1" t="s">
        <v>18</v>
      </c>
      <c r="D23" s="3" t="s">
        <v>116</v>
      </c>
      <c r="E23" s="1">
        <v>18</v>
      </c>
      <c r="F23" s="7">
        <v>35</v>
      </c>
      <c r="G23" s="7">
        <v>28</v>
      </c>
      <c r="H23" s="1">
        <v>23</v>
      </c>
      <c r="I23" s="1">
        <v>23</v>
      </c>
      <c r="L23" s="1">
        <f>I23-E23</f>
        <v>5</v>
      </c>
      <c r="M23" s="1">
        <f>I23-F23</f>
        <v>-12</v>
      </c>
      <c r="N23" s="1">
        <f>I23-G23</f>
        <v>-5</v>
      </c>
      <c r="O23" s="1">
        <f>I23-H23</f>
        <v>0</v>
      </c>
      <c r="P23" s="1"/>
      <c r="Q23" s="1">
        <f>ABS(L23)</f>
        <v>5</v>
      </c>
      <c r="R23" s="1">
        <f>ABS(M23)</f>
        <v>12</v>
      </c>
      <c r="S23" s="1">
        <f>ABS(N23)</f>
        <v>5</v>
      </c>
      <c r="T23" s="1">
        <f>ABS(O23)</f>
        <v>0</v>
      </c>
      <c r="V23" s="1" t="s">
        <v>105</v>
      </c>
    </row>
    <row r="24" spans="2:22" x14ac:dyDescent="0.25">
      <c r="B24">
        <v>3.6304347826086958</v>
      </c>
      <c r="C24" s="1" t="s">
        <v>19</v>
      </c>
      <c r="D24" s="3" t="s">
        <v>45</v>
      </c>
      <c r="E24" s="1">
        <v>20</v>
      </c>
      <c r="F24" s="7">
        <v>21</v>
      </c>
      <c r="G24" s="7">
        <v>27</v>
      </c>
      <c r="H24" s="1">
        <v>19</v>
      </c>
      <c r="I24" s="1">
        <v>19</v>
      </c>
      <c r="L24" s="1">
        <f>I24-E24</f>
        <v>-1</v>
      </c>
      <c r="M24" s="1">
        <f>I24-F24</f>
        <v>-2</v>
      </c>
      <c r="N24" s="1">
        <f>I24-G24</f>
        <v>-8</v>
      </c>
      <c r="O24" s="1">
        <f>I24-H24</f>
        <v>0</v>
      </c>
      <c r="P24" s="1"/>
      <c r="Q24" s="1">
        <f>ABS(L24)</f>
        <v>1</v>
      </c>
      <c r="R24" s="1">
        <f>ABS(M24)</f>
        <v>2</v>
      </c>
      <c r="S24" s="1">
        <f>ABS(N24)</f>
        <v>8</v>
      </c>
      <c r="T24" s="1">
        <f>ABS(O24)</f>
        <v>0</v>
      </c>
      <c r="V24" s="1" t="s">
        <v>101</v>
      </c>
    </row>
    <row r="25" spans="2:22" x14ac:dyDescent="0.25">
      <c r="B25">
        <v>2.8695652173913042</v>
      </c>
      <c r="C25" s="1" t="s">
        <v>79</v>
      </c>
      <c r="D25" s="3" t="s">
        <v>46</v>
      </c>
      <c r="E25" s="1">
        <v>7</v>
      </c>
      <c r="F25" s="7">
        <v>5</v>
      </c>
      <c r="G25" s="7">
        <v>3</v>
      </c>
      <c r="H25" s="1">
        <v>7</v>
      </c>
      <c r="I25" s="1">
        <v>4</v>
      </c>
      <c r="L25" s="1">
        <f>I25-E25</f>
        <v>-3</v>
      </c>
      <c r="M25" s="1">
        <f>I25-F25</f>
        <v>-1</v>
      </c>
      <c r="N25" s="1">
        <f>I25-G25</f>
        <v>1</v>
      </c>
      <c r="O25" s="1">
        <f>I25-H25</f>
        <v>-3</v>
      </c>
      <c r="P25" s="1"/>
      <c r="Q25" s="1">
        <f>ABS(L25)</f>
        <v>3</v>
      </c>
      <c r="R25" s="1">
        <f>ABS(M25)</f>
        <v>1</v>
      </c>
      <c r="S25" s="1">
        <f>ABS(N25)</f>
        <v>1</v>
      </c>
      <c r="T25" s="1">
        <f>ABS(O25)</f>
        <v>3</v>
      </c>
      <c r="V25" s="1" t="s">
        <v>102</v>
      </c>
    </row>
    <row r="26" spans="2:22" ht="30" x14ac:dyDescent="0.25">
      <c r="B26">
        <v>3.4347826086956523</v>
      </c>
      <c r="C26" s="1" t="s">
        <v>20</v>
      </c>
      <c r="D26" s="3" t="s">
        <v>112</v>
      </c>
      <c r="E26" s="1">
        <v>12</v>
      </c>
      <c r="F26" s="7">
        <v>19</v>
      </c>
      <c r="G26" s="7">
        <v>11</v>
      </c>
      <c r="H26" s="1">
        <v>16</v>
      </c>
      <c r="I26" s="1">
        <v>16</v>
      </c>
      <c r="L26" s="1">
        <f>I26-E26</f>
        <v>4</v>
      </c>
      <c r="M26" s="1">
        <f>I26-F26</f>
        <v>-3</v>
      </c>
      <c r="N26" s="1">
        <f>I26-G26</f>
        <v>5</v>
      </c>
      <c r="O26" s="1">
        <f>I26-H26</f>
        <v>0</v>
      </c>
      <c r="P26" s="1"/>
      <c r="Q26" s="1">
        <f>ABS(L26)</f>
        <v>4</v>
      </c>
      <c r="R26" s="1">
        <f>ABS(M26)</f>
        <v>3</v>
      </c>
      <c r="S26" s="1">
        <f>ABS(N26)</f>
        <v>5</v>
      </c>
      <c r="T26" s="1">
        <f>ABS(O26)</f>
        <v>0</v>
      </c>
      <c r="V26" s="1" t="s">
        <v>104</v>
      </c>
    </row>
    <row r="27" spans="2:22" x14ac:dyDescent="0.25">
      <c r="B27">
        <v>3.847826086956522</v>
      </c>
      <c r="C27" s="1" t="s">
        <v>21</v>
      </c>
      <c r="D27" s="3" t="s">
        <v>117</v>
      </c>
      <c r="E27" s="1">
        <v>28</v>
      </c>
      <c r="F27" s="7">
        <v>28</v>
      </c>
      <c r="G27" s="7">
        <v>18</v>
      </c>
      <c r="H27" s="1">
        <v>32</v>
      </c>
      <c r="I27" s="1">
        <v>26</v>
      </c>
      <c r="L27" s="1">
        <f>I27-E27</f>
        <v>-2</v>
      </c>
      <c r="M27" s="1">
        <f>I27-F27</f>
        <v>-2</v>
      </c>
      <c r="N27" s="1">
        <f>I27-G27</f>
        <v>8</v>
      </c>
      <c r="O27" s="1">
        <f>I27-H27</f>
        <v>-6</v>
      </c>
      <c r="P27" s="1"/>
      <c r="Q27" s="1">
        <f>ABS(L27)</f>
        <v>2</v>
      </c>
      <c r="R27" s="1">
        <f>ABS(M27)</f>
        <v>2</v>
      </c>
      <c r="S27" s="1">
        <f>ABS(N27)</f>
        <v>8</v>
      </c>
      <c r="T27" s="1">
        <f>ABS(O27)</f>
        <v>6</v>
      </c>
      <c r="V27" s="1" t="s">
        <v>102</v>
      </c>
    </row>
    <row r="28" spans="2:22" x14ac:dyDescent="0.25">
      <c r="B28">
        <v>4.5</v>
      </c>
      <c r="C28" s="1" t="s">
        <v>22</v>
      </c>
      <c r="D28" s="3" t="s">
        <v>47</v>
      </c>
      <c r="E28" s="1">
        <v>35</v>
      </c>
      <c r="F28" s="7">
        <v>39</v>
      </c>
      <c r="G28" s="7">
        <v>35</v>
      </c>
      <c r="H28" s="1">
        <v>37</v>
      </c>
      <c r="I28" s="1">
        <v>37</v>
      </c>
      <c r="L28" s="1">
        <f>I28-E28</f>
        <v>2</v>
      </c>
      <c r="M28" s="1">
        <f>I28-F28</f>
        <v>-2</v>
      </c>
      <c r="N28" s="1">
        <f>I28-G28</f>
        <v>2</v>
      </c>
      <c r="O28" s="1">
        <f>I28-H28</f>
        <v>0</v>
      </c>
      <c r="P28" s="1"/>
      <c r="Q28" s="1">
        <f>ABS(L28)</f>
        <v>2</v>
      </c>
      <c r="R28" s="1">
        <f>ABS(M28)</f>
        <v>2</v>
      </c>
      <c r="S28" s="1">
        <f>ABS(N28)</f>
        <v>2</v>
      </c>
      <c r="T28" s="1">
        <f>ABS(O28)</f>
        <v>0</v>
      </c>
      <c r="V28" s="1" t="s">
        <v>102</v>
      </c>
    </row>
    <row r="29" spans="2:22" ht="30" x14ac:dyDescent="0.25">
      <c r="B29">
        <v>4.3478260869565215</v>
      </c>
      <c r="C29" s="1" t="s">
        <v>23</v>
      </c>
      <c r="D29" s="3" t="s">
        <v>67</v>
      </c>
      <c r="E29" s="1">
        <v>19</v>
      </c>
      <c r="F29" s="7">
        <v>33</v>
      </c>
      <c r="G29" s="7">
        <v>31</v>
      </c>
      <c r="H29" s="1">
        <v>36</v>
      </c>
      <c r="I29" s="1">
        <v>36</v>
      </c>
      <c r="L29" s="1">
        <f>I29-E29</f>
        <v>17</v>
      </c>
      <c r="M29" s="1">
        <f>I29-F29</f>
        <v>3</v>
      </c>
      <c r="N29" s="1">
        <f>I29-G29</f>
        <v>5</v>
      </c>
      <c r="O29" s="1">
        <f>I29-H29</f>
        <v>0</v>
      </c>
      <c r="P29" s="1"/>
      <c r="Q29" s="1">
        <f>ABS(L29)</f>
        <v>17</v>
      </c>
      <c r="R29" s="1">
        <f>ABS(M29)</f>
        <v>3</v>
      </c>
      <c r="S29" s="1">
        <f>ABS(N29)</f>
        <v>5</v>
      </c>
      <c r="T29" s="1">
        <f>ABS(O29)</f>
        <v>0</v>
      </c>
      <c r="V29" s="1" t="s">
        <v>102</v>
      </c>
    </row>
    <row r="30" spans="2:22" ht="30" x14ac:dyDescent="0.25">
      <c r="B30">
        <v>2.8695652173913042</v>
      </c>
      <c r="C30" s="1" t="s">
        <v>24</v>
      </c>
      <c r="D30" s="3" t="s">
        <v>109</v>
      </c>
      <c r="E30" s="1">
        <v>5</v>
      </c>
      <c r="F30" s="7">
        <v>14</v>
      </c>
      <c r="G30" s="7">
        <v>6</v>
      </c>
      <c r="H30" s="1">
        <v>5</v>
      </c>
      <c r="I30" s="1">
        <v>5</v>
      </c>
      <c r="L30" s="1">
        <f>I30-E30</f>
        <v>0</v>
      </c>
      <c r="M30" s="1">
        <f>I30-F30</f>
        <v>-9</v>
      </c>
      <c r="N30" s="1">
        <f>I30-G30</f>
        <v>-1</v>
      </c>
      <c r="O30" s="1">
        <f>I30-H30</f>
        <v>0</v>
      </c>
      <c r="P30" s="1"/>
      <c r="Q30" s="1">
        <f>ABS(L30)</f>
        <v>0</v>
      </c>
      <c r="R30" s="1">
        <f>ABS(M30)</f>
        <v>9</v>
      </c>
      <c r="S30" s="1">
        <f>ABS(N30)</f>
        <v>1</v>
      </c>
      <c r="T30" s="1">
        <f>ABS(O30)</f>
        <v>0</v>
      </c>
      <c r="V30" s="1" t="s">
        <v>100</v>
      </c>
    </row>
    <row r="31" spans="2:22" x14ac:dyDescent="0.25">
      <c r="B31">
        <v>3.6956521739130435</v>
      </c>
      <c r="C31" s="1" t="s">
        <v>25</v>
      </c>
      <c r="D31" s="3" t="s">
        <v>115</v>
      </c>
      <c r="E31" s="1">
        <v>22</v>
      </c>
      <c r="F31" s="7">
        <v>29</v>
      </c>
      <c r="G31" s="7">
        <v>22</v>
      </c>
      <c r="H31" s="1">
        <v>22</v>
      </c>
      <c r="I31" s="1">
        <v>22</v>
      </c>
      <c r="L31" s="1">
        <f>I31-E31</f>
        <v>0</v>
      </c>
      <c r="M31" s="1">
        <f>I31-F31</f>
        <v>-7</v>
      </c>
      <c r="N31" s="1">
        <f>I31-G31</f>
        <v>0</v>
      </c>
      <c r="O31" s="1">
        <f>I31-H31</f>
        <v>0</v>
      </c>
      <c r="P31" s="1"/>
      <c r="Q31" s="1">
        <f>ABS(L31)</f>
        <v>0</v>
      </c>
      <c r="R31" s="1">
        <f>ABS(M31)</f>
        <v>7</v>
      </c>
      <c r="S31" s="1">
        <f>ABS(N31)</f>
        <v>0</v>
      </c>
      <c r="T31" s="1">
        <f>ABS(O31)</f>
        <v>0</v>
      </c>
      <c r="V31" s="1" t="s">
        <v>103</v>
      </c>
    </row>
    <row r="32" spans="2:22" ht="30" x14ac:dyDescent="0.25">
      <c r="B32">
        <v>4</v>
      </c>
      <c r="C32" s="1" t="s">
        <v>26</v>
      </c>
      <c r="D32" s="3" t="s">
        <v>119</v>
      </c>
      <c r="E32" s="1">
        <v>29</v>
      </c>
      <c r="F32" s="7">
        <v>36</v>
      </c>
      <c r="G32" s="7">
        <v>29</v>
      </c>
      <c r="H32" s="1">
        <v>30</v>
      </c>
      <c r="I32" s="1">
        <v>32</v>
      </c>
      <c r="L32" s="1">
        <f>I32-E32</f>
        <v>3</v>
      </c>
      <c r="M32" s="1">
        <f>I32-F32</f>
        <v>-4</v>
      </c>
      <c r="N32" s="1">
        <f>I32-G32</f>
        <v>3</v>
      </c>
      <c r="O32" s="1">
        <f>I32-H32</f>
        <v>2</v>
      </c>
      <c r="P32" s="1"/>
      <c r="Q32" s="1">
        <f>ABS(L32)</f>
        <v>3</v>
      </c>
      <c r="R32" s="1">
        <f>ABS(M32)</f>
        <v>4</v>
      </c>
      <c r="S32" s="1">
        <f>ABS(N32)</f>
        <v>3</v>
      </c>
      <c r="T32" s="1">
        <f>ABS(O32)</f>
        <v>2</v>
      </c>
      <c r="V32" s="1" t="s">
        <v>104</v>
      </c>
    </row>
    <row r="33" spans="2:22" x14ac:dyDescent="0.25">
      <c r="B33">
        <v>4.1304347826086953</v>
      </c>
      <c r="C33" s="1" t="s">
        <v>49</v>
      </c>
      <c r="D33" s="3" t="s">
        <v>70</v>
      </c>
      <c r="E33" s="1">
        <v>27</v>
      </c>
      <c r="F33" s="7">
        <v>32</v>
      </c>
      <c r="G33" s="7">
        <v>26</v>
      </c>
      <c r="H33" s="1">
        <v>33</v>
      </c>
      <c r="I33" s="1">
        <v>33</v>
      </c>
      <c r="L33" s="1">
        <f>I33-E33</f>
        <v>6</v>
      </c>
      <c r="M33" s="1">
        <f>I33-F33</f>
        <v>1</v>
      </c>
      <c r="N33" s="1">
        <f>I33-G33</f>
        <v>7</v>
      </c>
      <c r="O33" s="1">
        <f>I33-H33</f>
        <v>0</v>
      </c>
      <c r="P33" s="1"/>
      <c r="Q33" s="1">
        <f>ABS(L33)</f>
        <v>6</v>
      </c>
      <c r="R33" s="1">
        <f>ABS(M33)</f>
        <v>1</v>
      </c>
      <c r="S33" s="1">
        <f>ABS(N33)</f>
        <v>7</v>
      </c>
      <c r="T33" s="1">
        <f>ABS(O33)</f>
        <v>0</v>
      </c>
      <c r="V33" s="1" t="s">
        <v>102</v>
      </c>
    </row>
    <row r="34" spans="2:22" x14ac:dyDescent="0.25">
      <c r="B34">
        <v>2.3260869565217392</v>
      </c>
      <c r="C34" s="1" t="s">
        <v>27</v>
      </c>
      <c r="D34" s="3" t="s">
        <v>71</v>
      </c>
      <c r="E34" s="1">
        <v>1</v>
      </c>
      <c r="F34" s="7">
        <v>2</v>
      </c>
      <c r="G34" s="7">
        <v>2</v>
      </c>
      <c r="H34" s="1">
        <v>2</v>
      </c>
      <c r="I34" s="1">
        <v>2</v>
      </c>
      <c r="L34" s="1">
        <f>I34-E34</f>
        <v>1</v>
      </c>
      <c r="M34" s="1">
        <f>I34-F34</f>
        <v>0</v>
      </c>
      <c r="N34" s="1">
        <f>I34-G34</f>
        <v>0</v>
      </c>
      <c r="O34" s="1">
        <f>I34-H34</f>
        <v>0</v>
      </c>
      <c r="P34" s="1"/>
      <c r="Q34" s="1">
        <f>ABS(L34)</f>
        <v>1</v>
      </c>
      <c r="R34" s="1">
        <f>ABS(M34)</f>
        <v>0</v>
      </c>
      <c r="S34" s="1">
        <f>ABS(N34)</f>
        <v>0</v>
      </c>
      <c r="T34" s="1">
        <f>ABS(O34)</f>
        <v>0</v>
      </c>
      <c r="V34" s="1" t="s">
        <v>100</v>
      </c>
    </row>
    <row r="35" spans="2:22" x14ac:dyDescent="0.25">
      <c r="B35">
        <v>2.9782608695652173</v>
      </c>
      <c r="C35" s="1" t="s">
        <v>28</v>
      </c>
      <c r="D35" s="3" t="s">
        <v>72</v>
      </c>
      <c r="E35" s="1">
        <v>6</v>
      </c>
      <c r="F35" s="7">
        <v>9</v>
      </c>
      <c r="G35" s="7">
        <v>9</v>
      </c>
      <c r="H35" s="1">
        <v>6</v>
      </c>
      <c r="I35" s="1">
        <v>7</v>
      </c>
      <c r="L35" s="1">
        <f>I35-E35</f>
        <v>1</v>
      </c>
      <c r="M35" s="1">
        <f>I35-F35</f>
        <v>-2</v>
      </c>
      <c r="N35" s="1">
        <f>I35-G35</f>
        <v>-2</v>
      </c>
      <c r="O35" s="1">
        <f>I35-H35</f>
        <v>1</v>
      </c>
      <c r="P35" s="1"/>
      <c r="Q35" s="1">
        <f>ABS(L35)</f>
        <v>1</v>
      </c>
      <c r="R35" s="1">
        <f>ABS(M35)</f>
        <v>2</v>
      </c>
      <c r="S35" s="1">
        <f>ABS(N35)</f>
        <v>2</v>
      </c>
      <c r="T35" s="1">
        <f>ABS(O35)</f>
        <v>1</v>
      </c>
      <c r="V35" s="1" t="s">
        <v>100</v>
      </c>
    </row>
    <row r="36" spans="2:22" ht="30" x14ac:dyDescent="0.25">
      <c r="B36">
        <v>3.2391304347826089</v>
      </c>
      <c r="C36" s="1" t="s">
        <v>29</v>
      </c>
      <c r="D36" s="3" t="s">
        <v>111</v>
      </c>
      <c r="E36" s="1">
        <v>15</v>
      </c>
      <c r="F36" s="7">
        <v>11</v>
      </c>
      <c r="G36" s="7">
        <v>14</v>
      </c>
      <c r="H36" s="1">
        <v>10</v>
      </c>
      <c r="I36" s="1">
        <v>11</v>
      </c>
      <c r="L36" s="1">
        <f>I36-E36</f>
        <v>-4</v>
      </c>
      <c r="M36" s="1">
        <f>I36-F36</f>
        <v>0</v>
      </c>
      <c r="N36" s="1">
        <f>I36-G36</f>
        <v>-3</v>
      </c>
      <c r="O36" s="1">
        <f>I36-H36</f>
        <v>1</v>
      </c>
      <c r="P36" s="1"/>
      <c r="Q36" s="1">
        <f>ABS(L36)</f>
        <v>4</v>
      </c>
      <c r="R36" s="1">
        <f>ABS(M36)</f>
        <v>0</v>
      </c>
      <c r="S36" s="1">
        <f>ABS(N36)</f>
        <v>3</v>
      </c>
      <c r="T36" s="1">
        <f>ABS(O36)</f>
        <v>1</v>
      </c>
      <c r="V36" s="1" t="s">
        <v>101</v>
      </c>
    </row>
    <row r="37" spans="2:22" x14ac:dyDescent="0.25">
      <c r="B37">
        <v>3.6086956521739131</v>
      </c>
      <c r="C37" s="1" t="s">
        <v>30</v>
      </c>
      <c r="D37" s="3" t="s">
        <v>113</v>
      </c>
      <c r="E37" s="1">
        <v>33</v>
      </c>
      <c r="F37" s="7">
        <v>16</v>
      </c>
      <c r="G37" s="7">
        <v>17</v>
      </c>
      <c r="H37" s="1">
        <v>17</v>
      </c>
      <c r="I37" s="1">
        <v>18</v>
      </c>
      <c r="L37" s="1">
        <f>I37-E37</f>
        <v>-15</v>
      </c>
      <c r="M37" s="1">
        <f>I37-F37</f>
        <v>2</v>
      </c>
      <c r="N37" s="1">
        <f>I37-G37</f>
        <v>1</v>
      </c>
      <c r="O37" s="1">
        <f>I37-H37</f>
        <v>1</v>
      </c>
      <c r="P37" s="1"/>
      <c r="Q37" s="1">
        <f>ABS(L37)</f>
        <v>15</v>
      </c>
      <c r="R37" s="1">
        <f>ABS(M37)</f>
        <v>2</v>
      </c>
      <c r="S37" s="1">
        <f>ABS(N37)</f>
        <v>1</v>
      </c>
      <c r="T37" s="1">
        <f>ABS(O37)</f>
        <v>1</v>
      </c>
      <c r="V37" s="1" t="s">
        <v>103</v>
      </c>
    </row>
    <row r="38" spans="2:22" ht="30" x14ac:dyDescent="0.25">
      <c r="B38">
        <v>2.5869565217391304</v>
      </c>
      <c r="C38" s="1" t="s">
        <v>31</v>
      </c>
      <c r="D38" s="3" t="s">
        <v>108</v>
      </c>
      <c r="E38" s="1">
        <v>2</v>
      </c>
      <c r="F38" s="7">
        <v>3</v>
      </c>
      <c r="G38" s="7">
        <v>4</v>
      </c>
      <c r="H38" s="1">
        <v>3</v>
      </c>
      <c r="I38" s="1">
        <v>3</v>
      </c>
      <c r="L38" s="1">
        <f>I38-E38</f>
        <v>1</v>
      </c>
      <c r="M38" s="1">
        <f>I38-F38</f>
        <v>0</v>
      </c>
      <c r="N38" s="1">
        <f>I38-G38</f>
        <v>-1</v>
      </c>
      <c r="O38" s="1">
        <f>I38-H38</f>
        <v>0</v>
      </c>
      <c r="P38" s="1"/>
      <c r="Q38" s="1">
        <f>ABS(L38)</f>
        <v>1</v>
      </c>
      <c r="R38" s="1">
        <f>ABS(M38)</f>
        <v>0</v>
      </c>
      <c r="S38" s="1">
        <f>ABS(N38)</f>
        <v>1</v>
      </c>
      <c r="T38" s="1">
        <f>ABS(O38)</f>
        <v>0</v>
      </c>
      <c r="V38" s="1" t="s">
        <v>101</v>
      </c>
    </row>
    <row r="39" spans="2:22" x14ac:dyDescent="0.25">
      <c r="B39">
        <v>3.8695652173913042</v>
      </c>
      <c r="C39" s="1" t="s">
        <v>32</v>
      </c>
      <c r="D39" s="3" t="s">
        <v>75</v>
      </c>
      <c r="E39" s="1">
        <v>37</v>
      </c>
      <c r="F39" s="7">
        <v>30</v>
      </c>
      <c r="G39" s="7">
        <v>25</v>
      </c>
      <c r="H39" s="1">
        <v>29</v>
      </c>
      <c r="I39" s="1">
        <v>28</v>
      </c>
      <c r="L39" s="1">
        <f>I39-E39</f>
        <v>-9</v>
      </c>
      <c r="M39" s="1">
        <f>I39-F39</f>
        <v>-2</v>
      </c>
      <c r="N39" s="1">
        <f>I39-G39</f>
        <v>3</v>
      </c>
      <c r="O39" s="1">
        <f>I39-H39</f>
        <v>-1</v>
      </c>
      <c r="P39" s="1"/>
      <c r="Q39" s="1">
        <f>ABS(L39)</f>
        <v>9</v>
      </c>
      <c r="R39" s="1">
        <f>ABS(M39)</f>
        <v>2</v>
      </c>
      <c r="S39" s="1">
        <f>ABS(N39)</f>
        <v>3</v>
      </c>
      <c r="T39" s="1">
        <f>ABS(O39)</f>
        <v>1</v>
      </c>
      <c r="V39" s="1" t="s">
        <v>104</v>
      </c>
    </row>
    <row r="40" spans="2:22" x14ac:dyDescent="0.25">
      <c r="B40">
        <v>3.8913043478260869</v>
      </c>
      <c r="C40" s="1" t="s">
        <v>33</v>
      </c>
      <c r="D40" s="3" t="s">
        <v>76</v>
      </c>
      <c r="E40" s="1">
        <v>36</v>
      </c>
      <c r="F40" s="7">
        <v>24</v>
      </c>
      <c r="G40" s="7">
        <v>23</v>
      </c>
      <c r="H40" s="1">
        <v>18</v>
      </c>
      <c r="I40" s="1">
        <v>29</v>
      </c>
      <c r="L40" s="1">
        <f>I40-E40</f>
        <v>-7</v>
      </c>
      <c r="M40" s="1">
        <f>I40-F40</f>
        <v>5</v>
      </c>
      <c r="N40" s="1">
        <f>I40-G40</f>
        <v>6</v>
      </c>
      <c r="O40" s="1">
        <f>I40-H40</f>
        <v>11</v>
      </c>
      <c r="P40" s="1"/>
      <c r="Q40" s="1">
        <f>ABS(L40)</f>
        <v>7</v>
      </c>
      <c r="R40" s="1">
        <f>ABS(M40)</f>
        <v>5</v>
      </c>
      <c r="S40" s="1">
        <f>ABS(N40)</f>
        <v>6</v>
      </c>
      <c r="T40" s="1">
        <f>ABS(O40)</f>
        <v>11</v>
      </c>
      <c r="V40" s="1" t="s">
        <v>102</v>
      </c>
    </row>
    <row r="41" spans="2:22" x14ac:dyDescent="0.25">
      <c r="B41">
        <v>3.7608695652173911</v>
      </c>
      <c r="C41" s="1" t="s">
        <v>34</v>
      </c>
      <c r="D41" s="3" t="s">
        <v>77</v>
      </c>
      <c r="E41" s="1">
        <v>32</v>
      </c>
      <c r="F41" s="7">
        <v>27</v>
      </c>
      <c r="G41" s="7">
        <v>20</v>
      </c>
      <c r="H41" s="1">
        <v>27</v>
      </c>
      <c r="I41" s="1">
        <v>24</v>
      </c>
      <c r="L41" s="1">
        <f>I41-E41</f>
        <v>-8</v>
      </c>
      <c r="M41" s="1">
        <f>I41-F41</f>
        <v>-3</v>
      </c>
      <c r="N41" s="1">
        <f>I41-G41</f>
        <v>4</v>
      </c>
      <c r="O41" s="1">
        <f>I41-H41</f>
        <v>-3</v>
      </c>
      <c r="P41" s="1"/>
      <c r="Q41" s="1">
        <f>ABS(L41)</f>
        <v>8</v>
      </c>
      <c r="R41" s="1">
        <f>ABS(M41)</f>
        <v>3</v>
      </c>
      <c r="S41" s="1">
        <f>ABS(N41)</f>
        <v>4</v>
      </c>
      <c r="T41" s="1">
        <f>ABS(O41)</f>
        <v>3</v>
      </c>
      <c r="V41" s="1" t="s">
        <v>104</v>
      </c>
    </row>
    <row r="42" spans="2:22" ht="30" x14ac:dyDescent="0.25">
      <c r="B42">
        <v>3.1739130434782608</v>
      </c>
      <c r="C42" s="1" t="s">
        <v>35</v>
      </c>
      <c r="D42" s="3" t="s">
        <v>78</v>
      </c>
      <c r="E42" s="1">
        <v>13</v>
      </c>
      <c r="F42" s="7">
        <v>10</v>
      </c>
      <c r="G42" s="7">
        <v>5</v>
      </c>
      <c r="H42" s="1">
        <v>9</v>
      </c>
      <c r="I42" s="1">
        <v>9</v>
      </c>
      <c r="L42" s="1">
        <f>I42-E42</f>
        <v>-4</v>
      </c>
      <c r="M42" s="1">
        <f>I42-F42</f>
        <v>-1</v>
      </c>
      <c r="N42" s="1">
        <f>I42-G42</f>
        <v>4</v>
      </c>
      <c r="O42" s="1">
        <f>I42-H42</f>
        <v>0</v>
      </c>
      <c r="P42" s="1"/>
      <c r="Q42" s="1">
        <f>ABS(L42)</f>
        <v>4</v>
      </c>
      <c r="R42" s="1">
        <f>ABS(M42)</f>
        <v>1</v>
      </c>
      <c r="S42" s="1">
        <f>ABS(N42)</f>
        <v>4</v>
      </c>
      <c r="T42" s="1">
        <f>ABS(O42)</f>
        <v>0</v>
      </c>
      <c r="V42" s="1" t="s">
        <v>104</v>
      </c>
    </row>
    <row r="43" spans="2:22" x14ac:dyDescent="0.25">
      <c r="B43">
        <v>3.3913043478260869</v>
      </c>
      <c r="C43" s="1" t="s">
        <v>36</v>
      </c>
      <c r="D43" s="3" t="s">
        <v>50</v>
      </c>
      <c r="E43" s="1">
        <v>17</v>
      </c>
      <c r="F43" s="7">
        <v>18</v>
      </c>
      <c r="G43" s="7">
        <v>15</v>
      </c>
      <c r="H43" s="1">
        <v>15</v>
      </c>
      <c r="I43" s="1">
        <v>13</v>
      </c>
      <c r="L43" s="1">
        <f>I43-E43</f>
        <v>-4</v>
      </c>
      <c r="M43" s="1">
        <f>I43-F43</f>
        <v>-5</v>
      </c>
      <c r="N43" s="1">
        <f>I43-G43</f>
        <v>-2</v>
      </c>
      <c r="O43" s="1">
        <f>I43-H43</f>
        <v>-2</v>
      </c>
      <c r="P43" s="1"/>
      <c r="Q43" s="1">
        <f>ABS(L43)</f>
        <v>4</v>
      </c>
      <c r="R43" s="1">
        <f>ABS(M43)</f>
        <v>5</v>
      </c>
      <c r="S43" s="1">
        <f>ABS(N43)</f>
        <v>2</v>
      </c>
      <c r="T43" s="1">
        <f>ABS(O43)</f>
        <v>2</v>
      </c>
      <c r="V43" s="1" t="s">
        <v>100</v>
      </c>
    </row>
    <row r="44" spans="2:22" x14ac:dyDescent="0.25">
      <c r="B44" s="8"/>
      <c r="C44" s="8"/>
      <c r="D44" s="9"/>
      <c r="E44" s="8"/>
      <c r="F44" s="8"/>
      <c r="G44" s="8"/>
      <c r="H44" s="8"/>
      <c r="I44" s="8"/>
      <c r="J44" s="10"/>
      <c r="K44" s="10"/>
      <c r="L44" s="8"/>
      <c r="M44" s="8"/>
      <c r="N44" s="8"/>
      <c r="O44" s="8"/>
      <c r="P44" s="8"/>
      <c r="Q44" s="8"/>
      <c r="R44" s="8"/>
      <c r="S44" s="8"/>
      <c r="T44" s="8"/>
    </row>
    <row r="45" spans="2:22" x14ac:dyDescent="0.25">
      <c r="B45" s="8"/>
      <c r="C45" s="8"/>
      <c r="D45" s="9"/>
      <c r="E45" s="8"/>
      <c r="F45" s="8"/>
      <c r="G45" s="8"/>
      <c r="H45" s="8"/>
      <c r="I45" s="8"/>
      <c r="J45" s="10"/>
      <c r="K45" s="10"/>
      <c r="L45" s="8"/>
      <c r="M45" s="8"/>
      <c r="N45" s="8"/>
      <c r="O45" s="8"/>
      <c r="P45" s="8"/>
      <c r="Q45" s="8"/>
      <c r="R45" s="8"/>
      <c r="S45" s="8"/>
      <c r="T45" s="8"/>
    </row>
    <row r="46" spans="2:22" x14ac:dyDescent="0.25">
      <c r="B46" s="8"/>
      <c r="C46" s="8"/>
      <c r="D46" s="9"/>
      <c r="E46" s="8"/>
      <c r="F46" s="8"/>
      <c r="G46" s="8"/>
      <c r="H46" s="8"/>
      <c r="I46" s="8"/>
      <c r="J46" s="10"/>
      <c r="K46" s="10"/>
      <c r="L46" s="8"/>
      <c r="M46" s="8"/>
      <c r="N46" s="8"/>
      <c r="O46" s="8"/>
      <c r="P46" s="8"/>
      <c r="Q46" s="8"/>
      <c r="R46" s="8"/>
      <c r="S46" s="8"/>
      <c r="T46" s="8"/>
    </row>
    <row r="47" spans="2:22" x14ac:dyDescent="0.25">
      <c r="B47" s="8"/>
      <c r="C47" s="8"/>
      <c r="D47" s="9"/>
      <c r="E47" s="8"/>
      <c r="F47" s="8"/>
      <c r="G47" s="8"/>
      <c r="H47" s="8"/>
      <c r="I47" s="8"/>
      <c r="J47" s="10"/>
      <c r="K47" s="10"/>
      <c r="L47" s="8"/>
      <c r="M47" s="8">
        <f>I47-F47</f>
        <v>0</v>
      </c>
      <c r="N47" s="8"/>
      <c r="O47" s="8"/>
      <c r="P47" s="8"/>
      <c r="Q47" s="8"/>
      <c r="R47" s="8"/>
      <c r="S47" s="8"/>
      <c r="T47" s="8"/>
    </row>
    <row r="48" spans="2:22" x14ac:dyDescent="0.25">
      <c r="B48" s="1"/>
      <c r="C48" s="1"/>
      <c r="D48" s="3"/>
      <c r="E48" s="1"/>
      <c r="F48" s="7"/>
      <c r="G48" s="1"/>
      <c r="H48" s="1"/>
      <c r="I48" s="1"/>
      <c r="L48" s="1"/>
      <c r="M48" s="1"/>
      <c r="N48" s="1"/>
      <c r="O48" s="1">
        <f>I48-H48</f>
        <v>0</v>
      </c>
      <c r="P48" s="1"/>
      <c r="Q48" s="1"/>
      <c r="R48" s="1"/>
      <c r="S48" s="1"/>
      <c r="T48" s="1"/>
    </row>
    <row r="49" spans="2:23" x14ac:dyDescent="0.25">
      <c r="B49" s="8"/>
      <c r="C49" s="8"/>
      <c r="D49" s="9"/>
      <c r="E49" s="8"/>
      <c r="F49" s="8"/>
      <c r="G49" s="8"/>
      <c r="H49" s="8"/>
      <c r="I49" s="8"/>
      <c r="J49" s="10"/>
      <c r="K49" s="10"/>
      <c r="L49" s="8"/>
      <c r="M49" s="8"/>
      <c r="N49" s="8"/>
      <c r="O49" s="8"/>
      <c r="P49" s="8"/>
      <c r="Q49" s="8"/>
      <c r="R49" s="8"/>
      <c r="S49" s="8"/>
      <c r="T49" s="8"/>
    </row>
    <row r="50" spans="2:23" x14ac:dyDescent="0.25">
      <c r="B50" s="8"/>
      <c r="C50" s="8"/>
      <c r="D50" s="9"/>
      <c r="E50" s="8"/>
      <c r="F50" s="8"/>
      <c r="G50" s="8"/>
      <c r="H50" s="8"/>
      <c r="I50" s="8"/>
      <c r="J50" s="10"/>
      <c r="K50" s="10"/>
      <c r="L50" s="8"/>
      <c r="M50" s="8"/>
      <c r="N50" s="8"/>
      <c r="O50" s="8"/>
      <c r="P50" s="8"/>
      <c r="Q50" s="8"/>
      <c r="R50" s="8"/>
      <c r="S50" s="8"/>
      <c r="T50" s="8"/>
    </row>
    <row r="51" spans="2:23" x14ac:dyDescent="0.25">
      <c r="B51" s="10"/>
      <c r="C51" s="10"/>
      <c r="D51" s="9"/>
      <c r="E51" s="8"/>
      <c r="F51" s="8"/>
      <c r="G51" s="8"/>
      <c r="H51" s="8"/>
      <c r="I51" s="8"/>
      <c r="J51" s="10"/>
      <c r="K51" s="10"/>
      <c r="L51" s="8"/>
      <c r="M51" s="8"/>
      <c r="N51" s="8"/>
      <c r="O51" s="8"/>
      <c r="P51" s="8"/>
      <c r="Q51" s="8"/>
      <c r="R51" s="8"/>
      <c r="S51" s="8"/>
      <c r="T51" s="8"/>
    </row>
    <row r="52" spans="2:23" x14ac:dyDescent="0.25">
      <c r="E52" s="1"/>
      <c r="F52" s="7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2:23" ht="15.75" thickBot="1" x14ac:dyDescent="0.3">
      <c r="C53" s="5"/>
      <c r="D53" s="5"/>
      <c r="E53" s="6"/>
      <c r="F53" s="6"/>
      <c r="G53" s="6"/>
      <c r="H53" s="6"/>
      <c r="I53" s="6"/>
      <c r="L53" s="6"/>
      <c r="M53" s="6"/>
      <c r="N53" s="6"/>
      <c r="O53" s="6"/>
      <c r="P53" s="1"/>
      <c r="Q53" s="6"/>
      <c r="R53" s="6"/>
      <c r="S53" s="6"/>
      <c r="T53" s="6"/>
    </row>
    <row r="54" spans="2:23" x14ac:dyDescent="0.25">
      <c r="E54" s="1">
        <f>SUM(E3:E52)</f>
        <v>861</v>
      </c>
      <c r="F54" s="1">
        <f t="shared" ref="F54:I54" si="0">SUM(F3:F52)</f>
        <v>861</v>
      </c>
      <c r="G54" s="1">
        <f t="shared" si="0"/>
        <v>861</v>
      </c>
      <c r="H54" s="1">
        <f t="shared" si="0"/>
        <v>861</v>
      </c>
      <c r="I54" s="1">
        <f t="shared" si="0"/>
        <v>861</v>
      </c>
      <c r="L54" s="11"/>
      <c r="Q54">
        <f>SUM(Q3:Q53)</f>
        <v>142</v>
      </c>
      <c r="R54">
        <f t="shared" ref="R54:T54" si="1">SUM(R3:R53)</f>
        <v>126</v>
      </c>
      <c r="S54">
        <f t="shared" si="1"/>
        <v>130</v>
      </c>
      <c r="T54">
        <f t="shared" si="1"/>
        <v>62</v>
      </c>
    </row>
    <row r="55" spans="2:23" x14ac:dyDescent="0.25">
      <c r="V55" s="15" t="s">
        <v>106</v>
      </c>
      <c r="W55" s="12"/>
    </row>
    <row r="56" spans="2:23" x14ac:dyDescent="0.25">
      <c r="V56" s="12"/>
      <c r="W56" s="12"/>
    </row>
    <row r="57" spans="2:23" x14ac:dyDescent="0.25">
      <c r="V57" s="12"/>
      <c r="W57" s="12"/>
    </row>
    <row r="58" spans="2:23" x14ac:dyDescent="0.25">
      <c r="V58" s="12"/>
      <c r="W58" s="12"/>
    </row>
    <row r="59" spans="2:23" x14ac:dyDescent="0.25">
      <c r="V59" s="12"/>
      <c r="W59" s="12"/>
    </row>
    <row r="60" spans="2:23" x14ac:dyDescent="0.25">
      <c r="V60" s="12"/>
      <c r="W60" s="12"/>
    </row>
    <row r="61" spans="2:23" x14ac:dyDescent="0.25">
      <c r="V61" s="12"/>
      <c r="W61" s="12"/>
    </row>
    <row r="62" spans="2:23" x14ac:dyDescent="0.25">
      <c r="V62" s="12"/>
      <c r="W62" s="12"/>
    </row>
  </sheetData>
  <sortState ref="B3:V51">
    <sortCondition ref="C3:C51"/>
  </sortState>
  <mergeCells count="4">
    <mergeCell ref="E1:I1"/>
    <mergeCell ref="L1:O1"/>
    <mergeCell ref="Q1:T1"/>
    <mergeCell ref="V55:W62"/>
  </mergeCells>
  <pageMargins left="0.25" right="0.25" top="0.75" bottom="0.75" header="0.3" footer="0.3"/>
  <pageSetup scale="5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Sorted by Classification</vt:lpstr>
      <vt:lpstr>Category Score Sheet</vt:lpstr>
      <vt:lpstr>Sheet3</vt:lpstr>
      <vt:lpstr>'Category Score Sheet'!Print_Area</vt:lpstr>
      <vt:lpstr>'Sorted by Classification'!Print_Area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R. Razzook</dc:creator>
  <cp:lastModifiedBy>Steven Stanhope</cp:lastModifiedBy>
  <cp:lastPrinted>2010-11-19T21:30:32Z</cp:lastPrinted>
  <dcterms:created xsi:type="dcterms:W3CDTF">2010-11-16T13:23:01Z</dcterms:created>
  <dcterms:modified xsi:type="dcterms:W3CDTF">2011-01-17T16:55:14Z</dcterms:modified>
</cp:coreProperties>
</file>